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9510"/>
  </bookViews>
  <sheets>
    <sheet name="onkosten" sheetId="3" r:id="rId1"/>
  </sheets>
  <definedNames>
    <definedName name="_xlnm._FilterDatabase" localSheetId="0" hidden="1">onkosten!$A$13:$E$14</definedName>
    <definedName name="_xlnm.Print_Titles" localSheetId="0">onkosten!$1:$13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5" i="3" l="1"/>
  <c r="G484" i="3"/>
  <c r="G482" i="3"/>
  <c r="E7" i="3"/>
  <c r="B194" i="3"/>
  <c r="E194" i="3" s="1"/>
  <c r="B193" i="3"/>
  <c r="E193" i="3" s="1"/>
  <c r="E191" i="3" s="1"/>
  <c r="E188" i="3"/>
  <c r="E187" i="3"/>
  <c r="E186" i="3"/>
  <c r="E184" i="3" s="1"/>
  <c r="B181" i="3"/>
  <c r="E181" i="3" s="1"/>
  <c r="B180" i="3"/>
  <c r="E180" i="3" s="1"/>
  <c r="B179" i="3"/>
  <c r="E179" i="3" s="1"/>
  <c r="B178" i="3"/>
  <c r="E178" i="3" s="1"/>
  <c r="B177" i="3"/>
  <c r="E177" i="3" s="1"/>
  <c r="B176" i="3"/>
  <c r="E176" i="3" s="1"/>
  <c r="B175" i="3"/>
  <c r="E175" i="3" s="1"/>
  <c r="B174" i="3"/>
  <c r="E174" i="3" s="1"/>
  <c r="B173" i="3"/>
  <c r="E173" i="3" s="1"/>
  <c r="B172" i="3"/>
  <c r="E172" i="3" s="1"/>
  <c r="B171" i="3"/>
  <c r="E171" i="3" s="1"/>
  <c r="B170" i="3"/>
  <c r="E170" i="3" s="1"/>
  <c r="E165" i="3"/>
  <c r="E164" i="3"/>
  <c r="E163" i="3"/>
  <c r="E162" i="3"/>
  <c r="E161" i="3"/>
  <c r="E160" i="3"/>
  <c r="E158" i="3" s="1"/>
  <c r="B155" i="3"/>
  <c r="E155" i="3" s="1"/>
  <c r="B154" i="3"/>
  <c r="E154" i="3" s="1"/>
  <c r="B153" i="3"/>
  <c r="E153" i="3" s="1"/>
  <c r="B152" i="3"/>
  <c r="E152" i="3" s="1"/>
  <c r="B151" i="3"/>
  <c r="E151" i="3" s="1"/>
  <c r="B150" i="3"/>
  <c r="E150" i="3" s="1"/>
  <c r="B149" i="3"/>
  <c r="E149" i="3" s="1"/>
  <c r="B148" i="3"/>
  <c r="E148" i="3" s="1"/>
  <c r="B147" i="3"/>
  <c r="E147" i="3" s="1"/>
  <c r="B146" i="3"/>
  <c r="E146" i="3" s="1"/>
  <c r="B145" i="3"/>
  <c r="E145" i="3" s="1"/>
  <c r="B144" i="3"/>
  <c r="E144" i="3" s="1"/>
  <c r="B143" i="3"/>
  <c r="E143" i="3" s="1"/>
  <c r="B142" i="3"/>
  <c r="E142" i="3" s="1"/>
  <c r="E140" i="3" s="1"/>
  <c r="B136" i="3"/>
  <c r="E136" i="3" s="1"/>
  <c r="B135" i="3"/>
  <c r="E135" i="3" s="1"/>
  <c r="B134" i="3"/>
  <c r="E134" i="3" s="1"/>
  <c r="B133" i="3"/>
  <c r="E133" i="3" s="1"/>
  <c r="E131" i="3" s="1"/>
  <c r="B128" i="3"/>
  <c r="E128" i="3" s="1"/>
  <c r="B127" i="3"/>
  <c r="E127" i="3" s="1"/>
  <c r="B126" i="3"/>
  <c r="E126" i="3" s="1"/>
  <c r="B125" i="3"/>
  <c r="E125" i="3" s="1"/>
  <c r="B124" i="3"/>
  <c r="E124" i="3" s="1"/>
  <c r="B123" i="3"/>
  <c r="E123" i="3" s="1"/>
  <c r="B122" i="3"/>
  <c r="E122" i="3" s="1"/>
  <c r="B121" i="3"/>
  <c r="E121" i="3" s="1"/>
  <c r="B120" i="3"/>
  <c r="E120" i="3" s="1"/>
  <c r="B119" i="3"/>
  <c r="E119" i="3" s="1"/>
  <c r="B117" i="3"/>
  <c r="E117" i="3" s="1"/>
  <c r="B116" i="3"/>
  <c r="E116" i="3" s="1"/>
  <c r="B115" i="3"/>
  <c r="E115" i="3" s="1"/>
  <c r="B114" i="3"/>
  <c r="E114" i="3" s="1"/>
  <c r="B113" i="3"/>
  <c r="E113" i="3" s="1"/>
  <c r="B112" i="3"/>
  <c r="E112" i="3" s="1"/>
  <c r="B111" i="3"/>
  <c r="E111" i="3" s="1"/>
  <c r="B110" i="3"/>
  <c r="E110" i="3" s="1"/>
  <c r="B109" i="3"/>
  <c r="E109" i="3" s="1"/>
  <c r="B104" i="3"/>
  <c r="E104" i="3" s="1"/>
  <c r="B103" i="3"/>
  <c r="E103" i="3" s="1"/>
  <c r="B102" i="3"/>
  <c r="E102" i="3" s="1"/>
  <c r="B101" i="3"/>
  <c r="E101" i="3" s="1"/>
  <c r="B100" i="3"/>
  <c r="E100" i="3" s="1"/>
  <c r="B99" i="3"/>
  <c r="E99" i="3" s="1"/>
  <c r="B98" i="3"/>
  <c r="E98" i="3" s="1"/>
  <c r="B97" i="3"/>
  <c r="E97" i="3" s="1"/>
  <c r="B96" i="3"/>
  <c r="E96" i="3" s="1"/>
  <c r="B95" i="3"/>
  <c r="E95" i="3" s="1"/>
  <c r="B94" i="3"/>
  <c r="E94" i="3" s="1"/>
  <c r="B93" i="3"/>
  <c r="E93" i="3" s="1"/>
  <c r="B92" i="3"/>
  <c r="E92" i="3" s="1"/>
  <c r="B91" i="3"/>
  <c r="E91" i="3" s="1"/>
  <c r="B86" i="3"/>
  <c r="E86" i="3" s="1"/>
  <c r="B85" i="3"/>
  <c r="E85" i="3" s="1"/>
  <c r="B84" i="3"/>
  <c r="E84" i="3" s="1"/>
  <c r="B83" i="3"/>
  <c r="E83" i="3" s="1"/>
  <c r="B82" i="3"/>
  <c r="E82" i="3" s="1"/>
  <c r="B81" i="3"/>
  <c r="E81" i="3" s="1"/>
  <c r="B80" i="3"/>
  <c r="E80" i="3" s="1"/>
  <c r="B79" i="3"/>
  <c r="E79" i="3" s="1"/>
  <c r="B78" i="3"/>
  <c r="E78" i="3" s="1"/>
  <c r="B77" i="3"/>
  <c r="E77" i="3" s="1"/>
  <c r="B76" i="3"/>
  <c r="E76" i="3" s="1"/>
  <c r="B75" i="3"/>
  <c r="E75" i="3" s="1"/>
  <c r="B74" i="3"/>
  <c r="E74" i="3" s="1"/>
  <c r="B73" i="3"/>
  <c r="E73" i="3" s="1"/>
  <c r="B72" i="3"/>
  <c r="E72" i="3" s="1"/>
  <c r="B71" i="3"/>
  <c r="E71" i="3" s="1"/>
  <c r="B70" i="3"/>
  <c r="E70" i="3" s="1"/>
  <c r="B69" i="3"/>
  <c r="E69" i="3" s="1"/>
  <c r="B68" i="3"/>
  <c r="E68" i="3" s="1"/>
  <c r="B67" i="3"/>
  <c r="E67" i="3" s="1"/>
  <c r="B66" i="3"/>
  <c r="E66" i="3" s="1"/>
  <c r="B61" i="3"/>
  <c r="E61" i="3" s="1"/>
  <c r="B60" i="3"/>
  <c r="E60" i="3" s="1"/>
  <c r="B59" i="3"/>
  <c r="E59" i="3" s="1"/>
  <c r="B58" i="3"/>
  <c r="E58" i="3" s="1"/>
  <c r="B52" i="3"/>
  <c r="E52" i="3" s="1"/>
  <c r="B51" i="3"/>
  <c r="E51" i="3" s="1"/>
  <c r="B50" i="3"/>
  <c r="E50" i="3" s="1"/>
  <c r="B49" i="3"/>
  <c r="E49" i="3" s="1"/>
  <c r="B48" i="3"/>
  <c r="E48" i="3" s="1"/>
  <c r="B47" i="3"/>
  <c r="E47" i="3" s="1"/>
  <c r="B46" i="3"/>
  <c r="E46" i="3" s="1"/>
  <c r="B45" i="3"/>
  <c r="E45" i="3" s="1"/>
  <c r="B44" i="3"/>
  <c r="E44" i="3" s="1"/>
  <c r="B43" i="3"/>
  <c r="E43" i="3" s="1"/>
  <c r="B42" i="3"/>
  <c r="E42" i="3" s="1"/>
  <c r="B41" i="3"/>
  <c r="E41" i="3" s="1"/>
  <c r="B40" i="3"/>
  <c r="E40" i="3" s="1"/>
  <c r="B39" i="3"/>
  <c r="E39" i="3" s="1"/>
  <c r="B38" i="3"/>
  <c r="E38" i="3" s="1"/>
  <c r="B37" i="3"/>
  <c r="E37" i="3" s="1"/>
  <c r="B32" i="3"/>
  <c r="E32" i="3" s="1"/>
  <c r="B31" i="3"/>
  <c r="E31" i="3" s="1"/>
  <c r="B30" i="3"/>
  <c r="E30" i="3" s="1"/>
  <c r="E29" i="3"/>
  <c r="B29" i="3"/>
  <c r="E28" i="3"/>
  <c r="B28" i="3"/>
  <c r="B27" i="3"/>
  <c r="E27" i="3" s="1"/>
  <c r="B26" i="3"/>
  <c r="E26" i="3" s="1"/>
  <c r="B25" i="3"/>
  <c r="E25" i="3" s="1"/>
  <c r="B24" i="3"/>
  <c r="E24" i="3" s="1"/>
  <c r="B23" i="3"/>
  <c r="E23" i="3" s="1"/>
  <c r="B22" i="3"/>
  <c r="E22" i="3" s="1"/>
  <c r="B21" i="3"/>
  <c r="E21" i="3" s="1"/>
  <c r="B20" i="3"/>
  <c r="E20" i="3" s="1"/>
  <c r="B19" i="3"/>
  <c r="E19" i="3" s="1"/>
  <c r="B18" i="3"/>
  <c r="E18" i="3" s="1"/>
  <c r="B17" i="3"/>
  <c r="E17" i="3" s="1"/>
  <c r="B16" i="3"/>
  <c r="E16" i="3" s="1"/>
  <c r="E9" i="3"/>
  <c r="E56" i="3" l="1"/>
  <c r="E89" i="3"/>
  <c r="E35" i="3"/>
  <c r="E14" i="3"/>
  <c r="E64" i="3"/>
  <c r="E168" i="3"/>
  <c r="B118" i="3" l="1"/>
  <c r="E118" i="3" l="1"/>
  <c r="E107" i="3" s="1"/>
  <c r="E11" i="3" s="1"/>
  <c r="E5" i="3" s="1"/>
</calcChain>
</file>

<file path=xl/comments1.xml><?xml version="1.0" encoding="utf-8"?>
<comments xmlns="http://schemas.openxmlformats.org/spreadsheetml/2006/main">
  <authors>
    <author>Yanick Cnudde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NIET IN TE VULLEN WANT FORMULE
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 xml:space="preserve">NIET IN TE VULLEN WANT FORMULE
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 xml:space="preserve">NIET IN TE VULLEN WANT FORMULE
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NIET IN TE VULLEN WANT FORMULE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 xml:space="preserve">NIET IN TE VULLEN WANT FORMULE
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NIET IN TE VULLEN WANT FORMULE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NIET IN TE VULLEN WANT FORMULE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NIET IN TE VULLEN WANT FORMULE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 xml:space="preserve">INVULLEN
</t>
        </r>
      </text>
    </comment>
    <comment ref="B169" authorId="0">
      <text>
        <r>
          <rPr>
            <b/>
            <sz val="9"/>
            <color indexed="81"/>
            <rFont val="Tahoma"/>
            <family val="2"/>
          </rPr>
          <t xml:space="preserve">NIET IN TE VULLEN WANT FORMULE
</t>
        </r>
      </text>
    </comment>
    <comment ref="B185" authorId="0">
      <text>
        <r>
          <rPr>
            <b/>
            <sz val="9"/>
            <color indexed="81"/>
            <rFont val="Tahoma"/>
            <family val="2"/>
          </rPr>
          <t>INVULLEN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NIET IN TE VULLEN WANT FORMULE</t>
        </r>
      </text>
    </comment>
  </commentList>
</comments>
</file>

<file path=xl/sharedStrings.xml><?xml version="1.0" encoding="utf-8"?>
<sst xmlns="http://schemas.openxmlformats.org/spreadsheetml/2006/main" count="289" uniqueCount="164">
  <si>
    <t>DOSSIERNAAM :</t>
  </si>
  <si>
    <t>ONDERNEMINGSNUMMER :</t>
  </si>
  <si>
    <t>RIJKSREGISTERNUMMER :</t>
  </si>
  <si>
    <t xml:space="preserve">BEROEPSKOSTEN </t>
  </si>
  <si>
    <t>BEROEPSLOKALEN</t>
  </si>
  <si>
    <t>HUUR</t>
  </si>
  <si>
    <t>HUURLASTEN</t>
  </si>
  <si>
    <t>HUURWAARBORG</t>
  </si>
  <si>
    <t>ONROERENDE VOORHEFFING</t>
  </si>
  <si>
    <t>VERWARMING</t>
  </si>
  <si>
    <t>ELEKTRICITEIT &amp; GAS</t>
  </si>
  <si>
    <t>WATER</t>
  </si>
  <si>
    <t>LONEN VOOR ONDERHOUD</t>
  </si>
  <si>
    <t>BOUW- OF VERBOUWINGSKOSTEN</t>
  </si>
  <si>
    <t>KOSTEN VAN AANKOOP</t>
  </si>
  <si>
    <t>OVERNAME HUURCEEL</t>
  </si>
  <si>
    <t>HERSTELLINGEN</t>
  </si>
  <si>
    <t>INTERESTEN</t>
  </si>
  <si>
    <t>ERFPACHT-EN OPSTALVERGOEDINGEN</t>
  </si>
  <si>
    <t xml:space="preserve">AFSCHRIJVINGEN </t>
  </si>
  <si>
    <t xml:space="preserve">VERZEKERINGEN </t>
  </si>
  <si>
    <t>WETTELIJK%</t>
  </si>
  <si>
    <t>BEROEP%</t>
  </si>
  <si>
    <t xml:space="preserve">VOERTUIGEN </t>
  </si>
  <si>
    <t>VERKEERSBELASTINGEN</t>
  </si>
  <si>
    <t>VERZEKERINGEN</t>
  </si>
  <si>
    <t>ONDERHOUD &amp; HERSTELLINGEN</t>
  </si>
  <si>
    <t>BRANDSTOF</t>
  </si>
  <si>
    <t>BIJDRAGEN PECHBESTRIJDING</t>
  </si>
  <si>
    <t>PARKINGKOSTEN</t>
  </si>
  <si>
    <t>KOSTEN WASSEN</t>
  </si>
  <si>
    <t>KOSTEN TECHNISCHE CONTROLE</t>
  </si>
  <si>
    <t>EXPERTISE- EN GERECHTSKOSTEN</t>
  </si>
  <si>
    <t>TAKS VOOR AUTORADIO</t>
  </si>
  <si>
    <t>FINANCIERINGSKOSTEN</t>
  </si>
  <si>
    <t>MOBILOFOONKOSTEN</t>
  </si>
  <si>
    <t>HUUR GARAGE</t>
  </si>
  <si>
    <t>CORRECTIE WOON-WERKVERKEER</t>
  </si>
  <si>
    <t>REIZEN</t>
  </si>
  <si>
    <t>TREINEN, TRAMS</t>
  </si>
  <si>
    <t>VERPLAATSING IVM SEMINARIES &amp; CONGRESSEN</t>
  </si>
  <si>
    <t>REIS - EN VERBLIJFKOSTEN</t>
  </si>
  <si>
    <t>KANTOOR- RECEPTIE- EN RESTAURANTKOSTEN</t>
  </si>
  <si>
    <t>POSTZEGELS &amp; PORTKOSTEN</t>
  </si>
  <si>
    <t>BENODIGDHEDEN</t>
  </si>
  <si>
    <t>ONDERHOUD VAN KANTOORMATERIAAL</t>
  </si>
  <si>
    <t xml:space="preserve">AFDRUKKEN &amp; FOTOKOPIEEN </t>
  </si>
  <si>
    <t>PUBLICITEITSKOSTEN</t>
  </si>
  <si>
    <t>RELATIEGESCHENKEN</t>
  </si>
  <si>
    <t>RECLAME-ARTIKELEN</t>
  </si>
  <si>
    <t>STALEN</t>
  </si>
  <si>
    <t>RESTAURANTKOSTEN</t>
  </si>
  <si>
    <t>BUITENLANDSE ZAKENREIZEN</t>
  </si>
  <si>
    <t>RECEPTIEKOSTEN</t>
  </si>
  <si>
    <t xml:space="preserve">BEROEPSBIJDRAGEN </t>
  </si>
  <si>
    <t xml:space="preserve">WERKZAAMHEDEN VAN KINDEREN </t>
  </si>
  <si>
    <t xml:space="preserve">ACTIVA-AFSCHRIJVINGEN </t>
  </si>
  <si>
    <t>SHOWROOMS</t>
  </si>
  <si>
    <t>BIJDRAGEN SOCIAAL SECRETARIAAT</t>
  </si>
  <si>
    <t xml:space="preserve">VERPAKKINGEN </t>
  </si>
  <si>
    <t xml:space="preserve">GELDELIJKE VERGOEDINGEN </t>
  </si>
  <si>
    <t xml:space="preserve">BRUTO-BEZOLDIGINGEN </t>
  </si>
  <si>
    <t>SOCIALE UITGAVEN AAN PERSONEEL</t>
  </si>
  <si>
    <t>ANDERE VOORDELEN VOOR PERSONEEL</t>
  </si>
  <si>
    <t>BEZOLDIGINGEN AAN GEZINSLEDEN</t>
  </si>
  <si>
    <t>SOCIALE LASTEN BETREFFENDE BEZOLDIGINGEN</t>
  </si>
  <si>
    <t>VERZEKERINGENWET</t>
  </si>
  <si>
    <t>KOSTEN VOOR VERVOER VAN PERSONEEL</t>
  </si>
  <si>
    <t>MAALTIJDEN</t>
  </si>
  <si>
    <t>HUISVESTING VAN PERSONEEL</t>
  </si>
  <si>
    <t>ONDERAANNEMERS</t>
  </si>
  <si>
    <t>GERECHTS-EN DEURWAARDERSKOSTEN</t>
  </si>
  <si>
    <t>HONORARIA ACCOUNTANT-FISCALIST</t>
  </si>
  <si>
    <t>HONORARIA COLLEGA'S</t>
  </si>
  <si>
    <t>BRAND LOKALEN</t>
  </si>
  <si>
    <t>BRAND MEUBILAIR</t>
  </si>
  <si>
    <t>DIEFSTAL</t>
  </si>
  <si>
    <t>BURGELIJKE AANSPRAKELIJKHEID</t>
  </si>
  <si>
    <t>PERSOONLIJKE SOCIALE BIJDRAGEN</t>
  </si>
  <si>
    <t>ZIEKTE- EN INVALIDE VERZEKERING</t>
  </si>
  <si>
    <t>VOORTGEZETTE VERZEKERING</t>
  </si>
  <si>
    <t>INKOMENSVERLIES</t>
  </si>
  <si>
    <t>BEROEPSAANSPRAKELIJKHEID</t>
  </si>
  <si>
    <t>GLASBRAAK</t>
  </si>
  <si>
    <t>VOORZORGSKAS</t>
  </si>
  <si>
    <t>VRIJ AANVULLEND PENSIOEN</t>
  </si>
  <si>
    <t>SLECHT WEER</t>
  </si>
  <si>
    <t>GEZONDHEIDSZORG NIET - BESCHERM</t>
  </si>
  <si>
    <t>GEZONDHEIDSZORG KLEINE RISICO'S</t>
  </si>
  <si>
    <t>TOESLAG ZIEKTE (ZIEKENKAS)</t>
  </si>
  <si>
    <t xml:space="preserve">WETSVERZEKERING </t>
  </si>
  <si>
    <t>ENERGIE</t>
  </si>
  <si>
    <t>DRIJFKRACHT</t>
  </si>
  <si>
    <t>GAS</t>
  </si>
  <si>
    <t>DIESELOLIE</t>
  </si>
  <si>
    <t>KOLEN &amp; HOUT</t>
  </si>
  <si>
    <t>BELASTINGEN/FINANCIELE KOSTEN</t>
  </si>
  <si>
    <t>BELASTINGEN</t>
  </si>
  <si>
    <t>NIET-AFTREKBARE BTW</t>
  </si>
  <si>
    <t>FINANCIELE KOSTEN</t>
  </si>
  <si>
    <t>BETALINGSVERSCHILLEN</t>
  </si>
  <si>
    <t>TAKS OP SPELEN EN WEDDENSCHAPPEN</t>
  </si>
  <si>
    <t>TAKS OP AUTOMATISCHE TOESTELLEN</t>
  </si>
  <si>
    <t>LOKALE BELASTINGEN</t>
  </si>
  <si>
    <t>DOUANE RECHTEN</t>
  </si>
  <si>
    <t>TAKSEN OP BREVETTEN</t>
  </si>
  <si>
    <t>TEN LASTE GENOMEN BV</t>
  </si>
  <si>
    <t>NALATIGHEIDSINTRESTEN</t>
  </si>
  <si>
    <t>EGALISATIEBELASTING</t>
  </si>
  <si>
    <t>BUITENLANDSE BELASTING</t>
  </si>
  <si>
    <t>ONROERENDE GOEDEREN</t>
  </si>
  <si>
    <t>MATERIEEL &amp; MEUBILAIR</t>
  </si>
  <si>
    <t>KOSTEN VAN EERSTE INRICHTING</t>
  </si>
  <si>
    <t>VOERTUIGEN</t>
  </si>
  <si>
    <t>IMMATERIELE VASTE ACTIVA</t>
  </si>
  <si>
    <t>CLIENTEEL</t>
  </si>
  <si>
    <t xml:space="preserve">DIVERSE ALGEMENE KOSTEN </t>
  </si>
  <si>
    <t>ONDERHOUD/HERSTELLINGEN MATERIEEL</t>
  </si>
  <si>
    <t>NIET AF TE SCHRIJVEN KLEIN MATERIEEL</t>
  </si>
  <si>
    <t>KOSTEN VAN BEROEPSKLEDIJ</t>
  </si>
  <si>
    <t>VERPAKKINGSKOSTEN</t>
  </si>
  <si>
    <t>BEROEPSINTERESTEN</t>
  </si>
  <si>
    <t>SCHADE ALS GEVOLG VAN DIEFSTAL</t>
  </si>
  <si>
    <t>SCHADEVERGOEDING BIJ STRAFBARE FEITEN</t>
  </si>
  <si>
    <t>FARMACEUTISCHE PRODUCTEN</t>
  </si>
  <si>
    <t>LABORATORIUMPRODUCTEN</t>
  </si>
  <si>
    <t>DOCUMENTATIE</t>
  </si>
  <si>
    <t>VOORZIENINGEN</t>
  </si>
  <si>
    <t>VOORZIENINGEN VOOR LOKALE TAKSEN</t>
  </si>
  <si>
    <t>VOORZIENINGEN VOOR VAKANTIEGELD</t>
  </si>
  <si>
    <t>VOORZIENINGEN VOOR BRUGPENSIOEN</t>
  </si>
  <si>
    <t>SOCIALE ZEKERHEIDSBIJDRAGEN</t>
  </si>
  <si>
    <t>SOCIALE VERZEKERING ZELFSTANDIGEN</t>
  </si>
  <si>
    <t xml:space="preserve">MUTUALITEITSBIJDRAGEN </t>
  </si>
  <si>
    <t>ONDERHOUDSPRODUCTEN</t>
  </si>
  <si>
    <t>TAXI'S, HUURWAGENS</t>
  </si>
  <si>
    <t>ABONNEMENTEN &amp; PUBLICATIES</t>
  </si>
  <si>
    <t>KOSTEN VAN EEN CREDITCARD</t>
  </si>
  <si>
    <t>WERKGEVERSBIJDRAGE AANVULLEND PENSIOEN</t>
  </si>
  <si>
    <t>PERSOONLIJKE SOCIALE BIJDRAGEN (IN BUITENLAND)</t>
  </si>
  <si>
    <t>CURSUSSEN &amp; SEMINARIES</t>
  </si>
  <si>
    <t>BEDRAG</t>
  </si>
  <si>
    <t>TOTAAL</t>
  </si>
  <si>
    <t>INTERENET</t>
  </si>
  <si>
    <t>GSM</t>
  </si>
  <si>
    <t>BIJDRAGEN BEROEPSFED</t>
  </si>
  <si>
    <t>AO VERZEKERING</t>
  </si>
  <si>
    <t>ERELONEN BOEKHOUDER</t>
  </si>
  <si>
    <t>In te vullen</t>
  </si>
  <si>
    <t>RESULTAAT - WINST</t>
  </si>
  <si>
    <t>AANKOOPKOSTEN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</si>
  <si>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</si>
  <si>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</si>
  <si>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</si>
  <si>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</si>
  <si>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</si>
  <si>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</si>
  <si>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</si>
  <si>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</si>
  <si>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</si>
  <si>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</si>
  <si>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</si>
  <si>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</si>
  <si>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ONTVANGSTEN (OMZET)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</si>
</sst>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5" xfId="0" applyNumberFormat="1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7" xfId="0" applyFont="1" applyBorder="1"/>
    <xf numFmtId="9" fontId="1" fillId="0" borderId="0" xfId="0" applyNumberFormat="1" applyFont="1" applyBorder="1" applyAlignment="1">
      <alignment horizontal="center"/>
    </xf>
    <xf numFmtId="0" fontId="4" fillId="0" borderId="9" xfId="0" applyFont="1" applyBorder="1"/>
    <xf numFmtId="0" fontId="1" fillId="0" borderId="10" xfId="0" applyFont="1" applyBorder="1"/>
    <xf numFmtId="0" fontId="4" fillId="0" borderId="0" xfId="0" applyFont="1"/>
    <xf numFmtId="164" fontId="4" fillId="0" borderId="0" xfId="0" applyNumberFormat="1" applyFont="1"/>
    <xf numFmtId="0" fontId="1" fillId="0" borderId="9" xfId="0" applyFont="1" applyBorder="1"/>
    <xf numFmtId="164" fontId="1" fillId="0" borderId="10" xfId="0" applyNumberFormat="1" applyFont="1" applyBorder="1"/>
    <xf numFmtId="0" fontId="4" fillId="0" borderId="2" xfId="0" applyFont="1" applyBorder="1"/>
    <xf numFmtId="0" fontId="1" fillId="0" borderId="10" xfId="0" applyFont="1" applyBorder="1" applyAlignment="1">
      <alignment horizontal="center"/>
    </xf>
    <xf numFmtId="164" fontId="4" fillId="2" borderId="0" xfId="0" applyNumberFormat="1" applyFont="1" applyFill="1" applyBorder="1"/>
    <xf numFmtId="164" fontId="1" fillId="0" borderId="0" xfId="0" applyNumberFormat="1" applyFont="1" applyAlignment="1"/>
    <xf numFmtId="164" fontId="1" fillId="0" borderId="8" xfId="0" applyNumberFormat="1" applyFont="1" applyBorder="1" applyAlignment="1"/>
    <xf numFmtId="164" fontId="1" fillId="3" borderId="8" xfId="0" applyNumberFormat="1" applyFont="1" applyFill="1" applyBorder="1" applyAlignment="1"/>
    <xf numFmtId="164" fontId="1" fillId="0" borderId="11" xfId="0" applyNumberFormat="1" applyFont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0" fontId="3" fillId="3" borderId="4" xfId="0" applyFont="1" applyFill="1" applyBorder="1"/>
    <xf numFmtId="164" fontId="2" fillId="3" borderId="6" xfId="0" applyNumberFormat="1" applyFont="1" applyFill="1" applyBorder="1" applyAlignment="1"/>
    <xf numFmtId="164" fontId="1" fillId="2" borderId="0" xfId="0" applyNumberFormat="1" applyFont="1" applyFill="1"/>
    <xf numFmtId="0" fontId="2" fillId="0" borderId="2" xfId="0" applyFont="1" applyBorder="1" applyAlignment="1"/>
    <xf numFmtId="0" fontId="5" fillId="0" borderId="1" xfId="0" applyFont="1" applyBorder="1" applyAlignment="1"/>
    <xf numFmtId="164" fontId="2" fillId="0" borderId="3" xfId="0" applyNumberFormat="1" applyFont="1" applyBorder="1" applyAlignment="1"/>
    <xf numFmtId="0" fontId="7" fillId="0" borderId="0" xfId="0" applyFont="1" applyAlignment="1">
      <alignment horizontal="center"/>
    </xf>
    <xf numFmtId="164" fontId="1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10" xfId="0" applyNumberFormat="1" applyFont="1" applyFill="1" applyBorder="1"/>
    <xf numFmtId="164" fontId="1" fillId="0" borderId="10" xfId="0" applyNumberFormat="1" applyFont="1" applyFill="1" applyBorder="1"/>
    <xf numFmtId="0" fontId="1" fillId="0" borderId="0" xfId="0" applyFont="1" applyFill="1" applyBorder="1"/>
    <xf numFmtId="9" fontId="1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Standaard" xfId="0" builtinId="0"/>
  </cellStyles>
  <dxfs count="1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5"/>
  <sheetViews>
    <sheetView tabSelected="1" zoomScale="90" zoomScaleNormal="90" workbookViewId="0">
      <selection activeCell="U19" sqref="U19"/>
    </sheetView>
  </sheetViews>
  <sheetFormatPr defaultRowHeight="15" x14ac:dyDescent="0.25"/>
  <cols>
    <col min="1" max="1" width="42.7109375" style="1" bestFit="1" customWidth="1"/>
    <col min="2" max="2" width="9.140625" style="2" customWidth="1"/>
    <col min="3" max="3" width="11.85546875" style="1" customWidth="1"/>
    <col min="4" max="4" width="10.42578125" style="1" customWidth="1"/>
    <col min="5" max="5" width="11" style="21" bestFit="1" customWidth="1"/>
    <col min="6" max="6" width="11" style="1" bestFit="1" customWidth="1"/>
    <col min="7" max="8" width="9.140625" style="1"/>
    <col min="9" max="9" width="10.28515625" style="1" bestFit="1" customWidth="1"/>
    <col min="10" max="16384" width="9.140625" style="1"/>
  </cols>
  <sheetData>
    <row r="1" spans="1:18" x14ac:dyDescent="0.25">
      <c r="A1" s="25" t="s">
        <v>0</v>
      </c>
    </row>
    <row r="2" spans="1:18" ht="15.75" x14ac:dyDescent="0.25">
      <c r="A2" s="25" t="s">
        <v>1</v>
      </c>
      <c r="B2" s="43" t="s">
        <v>148</v>
      </c>
      <c r="C2" s="43"/>
    </row>
    <row r="3" spans="1:18" x14ac:dyDescent="0.25">
      <c r="A3" s="25" t="s">
        <v>2</v>
      </c>
      <c r="G3" s="35" t="s">
        <v>151</v>
      </c>
      <c r="H3" s="35" t="s">
        <v>152</v>
      </c>
      <c r="I3" s="35" t="s">
        <v>153</v>
      </c>
      <c r="J3" s="35" t="s">
        <v>154</v>
      </c>
      <c r="K3" s="35" t="s">
        <v>155</v>
      </c>
      <c r="L3" s="35" t="s">
        <v>156</v>
      </c>
      <c r="M3" s="35" t="s">
        <v>157</v>
      </c>
      <c r="N3" s="35" t="s">
        <v>158</v>
      </c>
      <c r="O3" s="35" t="s">
        <v>159</v>
      </c>
      <c r="P3" s="35" t="s">
        <v>160</v>
      </c>
      <c r="Q3" s="35" t="s">
        <v>161</v>
      </c>
      <c r="R3" s="35" t="s">
        <v>162</v>
      </c>
    </row>
    <row r="4" spans="1:18" x14ac:dyDescent="0.25">
      <c r="F4" s="42"/>
    </row>
    <row r="5" spans="1:18" ht="18.75" x14ac:dyDescent="0.3">
      <c r="A5" s="33" t="s">
        <v>149</v>
      </c>
      <c r="B5" s="32"/>
      <c r="C5" s="32"/>
      <c r="D5" s="32"/>
      <c r="E5" s="34">
        <f>+E7-E9-E11</f>
        <v>0</v>
      </c>
      <c r="F5" s="21"/>
    </row>
    <row r="7" spans="1:18" ht="18.75" x14ac:dyDescent="0.3">
      <c r="A7" s="33" t="s">
        <v>163</v>
      </c>
      <c r="B7" s="32"/>
      <c r="C7" s="32"/>
      <c r="D7" s="32"/>
      <c r="E7" s="34">
        <f>SUM(G7:R7)</f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</row>
    <row r="9" spans="1:18" ht="18.75" x14ac:dyDescent="0.3">
      <c r="A9" s="33" t="s">
        <v>150</v>
      </c>
      <c r="B9" s="32"/>
      <c r="C9" s="32"/>
      <c r="D9" s="32"/>
      <c r="E9" s="34">
        <f>SUM(G9:R9)</f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</row>
    <row r="11" spans="1:18" ht="18.75" x14ac:dyDescent="0.3">
      <c r="A11" s="33" t="s">
        <v>3</v>
      </c>
      <c r="B11" s="32"/>
      <c r="C11" s="32"/>
      <c r="D11" s="32"/>
      <c r="E11" s="34">
        <f>+E14+E35+E56+E64+E89+E107+E131+E140+E158+E168+E184+E191</f>
        <v>0</v>
      </c>
    </row>
    <row r="13" spans="1:18" s="26" customFormat="1" x14ac:dyDescent="0.25">
      <c r="B13" s="27" t="s">
        <v>141</v>
      </c>
      <c r="C13" s="26" t="s">
        <v>21</v>
      </c>
      <c r="D13" s="26" t="s">
        <v>22</v>
      </c>
      <c r="E13" s="27" t="s">
        <v>142</v>
      </c>
    </row>
    <row r="14" spans="1:18" x14ac:dyDescent="0.25">
      <c r="A14" s="29" t="s">
        <v>4</v>
      </c>
      <c r="B14" s="4"/>
      <c r="C14" s="6"/>
      <c r="D14" s="6"/>
      <c r="E14" s="30">
        <f>SUM(E16:E32)</f>
        <v>0</v>
      </c>
      <c r="G14" s="35" t="s">
        <v>151</v>
      </c>
      <c r="H14" s="35" t="s">
        <v>152</v>
      </c>
      <c r="I14" s="35" t="s">
        <v>153</v>
      </c>
      <c r="J14" s="35" t="s">
        <v>154</v>
      </c>
      <c r="K14" s="35" t="s">
        <v>155</v>
      </c>
      <c r="L14" s="35" t="s">
        <v>156</v>
      </c>
      <c r="M14" s="35" t="s">
        <v>157</v>
      </c>
      <c r="N14" s="35" t="s">
        <v>158</v>
      </c>
      <c r="O14" s="35" t="s">
        <v>159</v>
      </c>
      <c r="P14" s="35" t="s">
        <v>160</v>
      </c>
      <c r="Q14" s="35" t="s">
        <v>161</v>
      </c>
      <c r="R14" s="35" t="s">
        <v>162</v>
      </c>
    </row>
    <row r="15" spans="1:18" x14ac:dyDescent="0.25">
      <c r="A15" s="7"/>
      <c r="B15" s="36"/>
      <c r="C15" s="9"/>
      <c r="D15" s="9"/>
      <c r="E15" s="22"/>
    </row>
    <row r="16" spans="1:18" x14ac:dyDescent="0.25">
      <c r="A16" s="10" t="s">
        <v>5</v>
      </c>
      <c r="B16" s="37">
        <f>SUM(G16:R16)</f>
        <v>0</v>
      </c>
      <c r="C16" s="11">
        <v>1</v>
      </c>
      <c r="D16" s="28"/>
      <c r="E16" s="23">
        <f>+B16*C16*D16</f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</row>
    <row r="17" spans="1:18" x14ac:dyDescent="0.25">
      <c r="A17" s="10" t="s">
        <v>6</v>
      </c>
      <c r="B17" s="37">
        <f>SUM(G17:R17)</f>
        <v>0</v>
      </c>
      <c r="C17" s="11">
        <v>1</v>
      </c>
      <c r="D17" s="28"/>
      <c r="E17" s="23">
        <f>+B17*C17*D17</f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</row>
    <row r="18" spans="1:18" x14ac:dyDescent="0.25">
      <c r="A18" s="10" t="s">
        <v>7</v>
      </c>
      <c r="B18" s="37">
        <f t="shared" ref="B18:B32" si="0">SUM(G18:R18)</f>
        <v>0</v>
      </c>
      <c r="C18" s="11">
        <v>1</v>
      </c>
      <c r="D18" s="28"/>
      <c r="E18" s="23">
        <f>+B18*C18*D18</f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</row>
    <row r="19" spans="1:18" x14ac:dyDescent="0.25">
      <c r="A19" s="10" t="s">
        <v>8</v>
      </c>
      <c r="B19" s="37">
        <f t="shared" si="0"/>
        <v>0</v>
      </c>
      <c r="C19" s="11">
        <v>1</v>
      </c>
      <c r="D19" s="28"/>
      <c r="E19" s="23">
        <f>+B19*C19*D19</f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</row>
    <row r="20" spans="1:18" x14ac:dyDescent="0.25">
      <c r="A20" s="10" t="s">
        <v>9</v>
      </c>
      <c r="B20" s="37">
        <f t="shared" si="0"/>
        <v>0</v>
      </c>
      <c r="C20" s="11">
        <v>1</v>
      </c>
      <c r="D20" s="28"/>
      <c r="E20" s="23">
        <f>+B20*C20*D20</f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</row>
    <row r="21" spans="1:18" x14ac:dyDescent="0.25">
      <c r="A21" s="10" t="s">
        <v>10</v>
      </c>
      <c r="B21" s="37">
        <f t="shared" si="0"/>
        <v>0</v>
      </c>
      <c r="C21" s="11">
        <v>1</v>
      </c>
      <c r="D21" s="28"/>
      <c r="E21" s="23">
        <f t="shared" ref="E21:E32" si="1">+B21*C21*D21</f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</row>
    <row r="22" spans="1:18" x14ac:dyDescent="0.25">
      <c r="A22" s="10" t="s">
        <v>11</v>
      </c>
      <c r="B22" s="37">
        <f t="shared" si="0"/>
        <v>0</v>
      </c>
      <c r="C22" s="11">
        <v>1</v>
      </c>
      <c r="D22" s="28"/>
      <c r="E22" s="23">
        <f t="shared" si="1"/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x14ac:dyDescent="0.25">
      <c r="A23" s="10" t="s">
        <v>12</v>
      </c>
      <c r="B23" s="37">
        <f t="shared" si="0"/>
        <v>0</v>
      </c>
      <c r="C23" s="11">
        <v>1</v>
      </c>
      <c r="D23" s="28"/>
      <c r="E23" s="23">
        <f t="shared" si="1"/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</row>
    <row r="24" spans="1:18" x14ac:dyDescent="0.25">
      <c r="A24" s="10" t="s">
        <v>134</v>
      </c>
      <c r="B24" s="37">
        <f t="shared" si="0"/>
        <v>0</v>
      </c>
      <c r="C24" s="11">
        <v>1</v>
      </c>
      <c r="D24" s="28"/>
      <c r="E24" s="23">
        <f t="shared" si="1"/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</row>
    <row r="25" spans="1:18" x14ac:dyDescent="0.25">
      <c r="A25" s="10" t="s">
        <v>13</v>
      </c>
      <c r="B25" s="37">
        <f t="shared" si="0"/>
        <v>0</v>
      </c>
      <c r="C25" s="11">
        <v>1</v>
      </c>
      <c r="D25" s="28"/>
      <c r="E25" s="23">
        <f t="shared" si="1"/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</row>
    <row r="26" spans="1:18" x14ac:dyDescent="0.25">
      <c r="A26" s="10" t="s">
        <v>14</v>
      </c>
      <c r="B26" s="37">
        <f t="shared" si="0"/>
        <v>0</v>
      </c>
      <c r="C26" s="11">
        <v>1</v>
      </c>
      <c r="D26" s="28"/>
      <c r="E26" s="23">
        <f t="shared" si="1"/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</row>
    <row r="27" spans="1:18" x14ac:dyDescent="0.25">
      <c r="A27" s="10" t="s">
        <v>15</v>
      </c>
      <c r="B27" s="37">
        <f t="shared" si="0"/>
        <v>0</v>
      </c>
      <c r="C27" s="11">
        <v>1</v>
      </c>
      <c r="D27" s="28"/>
      <c r="E27" s="23">
        <f t="shared" si="1"/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</row>
    <row r="28" spans="1:18" x14ac:dyDescent="0.25">
      <c r="A28" s="10" t="s">
        <v>16</v>
      </c>
      <c r="B28" s="37">
        <f t="shared" si="0"/>
        <v>0</v>
      </c>
      <c r="C28" s="11">
        <v>1</v>
      </c>
      <c r="D28" s="28"/>
      <c r="E28" s="23">
        <f t="shared" si="1"/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</row>
    <row r="29" spans="1:18" x14ac:dyDescent="0.25">
      <c r="A29" s="10" t="s">
        <v>17</v>
      </c>
      <c r="B29" s="37">
        <f t="shared" si="0"/>
        <v>0</v>
      </c>
      <c r="C29" s="11">
        <v>1</v>
      </c>
      <c r="D29" s="28"/>
      <c r="E29" s="23">
        <f t="shared" si="1"/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x14ac:dyDescent="0.25">
      <c r="A30" s="10" t="s">
        <v>18</v>
      </c>
      <c r="B30" s="37">
        <f t="shared" si="0"/>
        <v>0</v>
      </c>
      <c r="C30" s="11">
        <v>1</v>
      </c>
      <c r="D30" s="28"/>
      <c r="E30" s="23">
        <f>+B30*C30*D30</f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18" x14ac:dyDescent="0.25">
      <c r="A31" s="10" t="s">
        <v>19</v>
      </c>
      <c r="B31" s="37">
        <f t="shared" si="0"/>
        <v>0</v>
      </c>
      <c r="C31" s="11">
        <v>1</v>
      </c>
      <c r="D31" s="28"/>
      <c r="E31" s="23">
        <f t="shared" si="1"/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</row>
    <row r="32" spans="1:18" x14ac:dyDescent="0.25">
      <c r="A32" s="10" t="s">
        <v>20</v>
      </c>
      <c r="B32" s="37">
        <f t="shared" si="0"/>
        <v>0</v>
      </c>
      <c r="C32" s="11">
        <v>1</v>
      </c>
      <c r="D32" s="28"/>
      <c r="E32" s="23">
        <f t="shared" si="1"/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</row>
    <row r="33" spans="1:18" x14ac:dyDescent="0.25">
      <c r="A33" s="12"/>
      <c r="B33" s="38"/>
      <c r="C33" s="13"/>
      <c r="D33" s="13"/>
      <c r="E33" s="24"/>
    </row>
    <row r="34" spans="1:18" x14ac:dyDescent="0.25">
      <c r="A34" s="14"/>
      <c r="B34" s="15"/>
    </row>
    <row r="35" spans="1:18" x14ac:dyDescent="0.25">
      <c r="A35" s="29" t="s">
        <v>23</v>
      </c>
      <c r="B35" s="4"/>
      <c r="C35" s="5"/>
      <c r="D35" s="5"/>
      <c r="E35" s="30">
        <f>SUM(E37:E52)</f>
        <v>0</v>
      </c>
      <c r="G35" s="35" t="s">
        <v>151</v>
      </c>
      <c r="H35" s="35" t="s">
        <v>152</v>
      </c>
      <c r="I35" s="35" t="s">
        <v>153</v>
      </c>
      <c r="J35" s="35" t="s">
        <v>154</v>
      </c>
      <c r="K35" s="35" t="s">
        <v>155</v>
      </c>
      <c r="L35" s="35" t="s">
        <v>156</v>
      </c>
      <c r="M35" s="35" t="s">
        <v>157</v>
      </c>
      <c r="N35" s="35" t="s">
        <v>158</v>
      </c>
      <c r="O35" s="35" t="s">
        <v>159</v>
      </c>
      <c r="P35" s="35" t="s">
        <v>160</v>
      </c>
      <c r="Q35" s="35" t="s">
        <v>161</v>
      </c>
      <c r="R35" s="35" t="s">
        <v>162</v>
      </c>
    </row>
    <row r="36" spans="1:18" x14ac:dyDescent="0.25">
      <c r="A36" s="7"/>
      <c r="B36" s="36"/>
      <c r="C36" s="8"/>
      <c r="D36" s="8"/>
      <c r="E36" s="22"/>
    </row>
    <row r="37" spans="1:18" x14ac:dyDescent="0.25">
      <c r="A37" s="10" t="s">
        <v>24</v>
      </c>
      <c r="B37" s="37">
        <f t="shared" ref="B37:B52" si="2">SUM(G37:R37)</f>
        <v>0</v>
      </c>
      <c r="C37" s="11">
        <v>0.75</v>
      </c>
      <c r="D37" s="28"/>
      <c r="E37" s="23">
        <f t="shared" ref="E37:E52" si="3">+B37*C37*D37</f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</row>
    <row r="38" spans="1:18" x14ac:dyDescent="0.25">
      <c r="A38" s="10" t="s">
        <v>25</v>
      </c>
      <c r="B38" s="37">
        <f t="shared" si="2"/>
        <v>0</v>
      </c>
      <c r="C38" s="11">
        <v>0.75</v>
      </c>
      <c r="D38" s="28"/>
      <c r="E38" s="23">
        <f t="shared" si="3"/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</row>
    <row r="39" spans="1:18" x14ac:dyDescent="0.25">
      <c r="A39" s="10" t="s">
        <v>26</v>
      </c>
      <c r="B39" s="37">
        <f t="shared" si="2"/>
        <v>0</v>
      </c>
      <c r="C39" s="11">
        <v>0.75</v>
      </c>
      <c r="D39" s="28"/>
      <c r="E39" s="23">
        <f t="shared" si="3"/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</row>
    <row r="40" spans="1:18" x14ac:dyDescent="0.25">
      <c r="A40" s="10" t="s">
        <v>27</v>
      </c>
      <c r="B40" s="37">
        <f>SUM(G40:R40)</f>
        <v>0</v>
      </c>
      <c r="C40" s="11">
        <v>0.75</v>
      </c>
      <c r="D40" s="28"/>
      <c r="E40" s="23">
        <f t="shared" si="3"/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</row>
    <row r="41" spans="1:18" x14ac:dyDescent="0.25">
      <c r="A41" s="10" t="s">
        <v>28</v>
      </c>
      <c r="B41" s="37">
        <f t="shared" si="2"/>
        <v>0</v>
      </c>
      <c r="C41" s="11">
        <v>0.75</v>
      </c>
      <c r="D41" s="28"/>
      <c r="E41" s="23">
        <f t="shared" si="3"/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</row>
    <row r="42" spans="1:18" x14ac:dyDescent="0.25">
      <c r="A42" s="10" t="s">
        <v>29</v>
      </c>
      <c r="B42" s="37">
        <f t="shared" si="2"/>
        <v>0</v>
      </c>
      <c r="C42" s="11">
        <v>0.75</v>
      </c>
      <c r="D42" s="28"/>
      <c r="E42" s="23">
        <f t="shared" si="3"/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</row>
    <row r="43" spans="1:18" x14ac:dyDescent="0.25">
      <c r="A43" s="10" t="s">
        <v>30</v>
      </c>
      <c r="B43" s="37">
        <f t="shared" si="2"/>
        <v>0</v>
      </c>
      <c r="C43" s="11">
        <v>0.75</v>
      </c>
      <c r="D43" s="28"/>
      <c r="E43" s="23">
        <f t="shared" si="3"/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</row>
    <row r="44" spans="1:18" x14ac:dyDescent="0.25">
      <c r="A44" s="10" t="s">
        <v>31</v>
      </c>
      <c r="B44" s="37">
        <f t="shared" si="2"/>
        <v>0</v>
      </c>
      <c r="C44" s="11">
        <v>0.75</v>
      </c>
      <c r="D44" s="28"/>
      <c r="E44" s="23">
        <f t="shared" si="3"/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</row>
    <row r="45" spans="1:18" x14ac:dyDescent="0.25">
      <c r="A45" s="10" t="s">
        <v>32</v>
      </c>
      <c r="B45" s="37">
        <f t="shared" si="2"/>
        <v>0</v>
      </c>
      <c r="C45" s="11">
        <v>0.75</v>
      </c>
      <c r="D45" s="28"/>
      <c r="E45" s="23">
        <f t="shared" si="3"/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</row>
    <row r="46" spans="1:18" x14ac:dyDescent="0.25">
      <c r="A46" s="10" t="s">
        <v>33</v>
      </c>
      <c r="B46" s="37">
        <f t="shared" si="2"/>
        <v>0</v>
      </c>
      <c r="C46" s="11">
        <v>0.75</v>
      </c>
      <c r="D46" s="28"/>
      <c r="E46" s="23">
        <f t="shared" si="3"/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</row>
    <row r="47" spans="1:18" x14ac:dyDescent="0.25">
      <c r="A47" s="10" t="s">
        <v>34</v>
      </c>
      <c r="B47" s="37">
        <f t="shared" si="2"/>
        <v>0</v>
      </c>
      <c r="C47" s="11">
        <v>1</v>
      </c>
      <c r="D47" s="28"/>
      <c r="E47" s="23">
        <f t="shared" si="3"/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</row>
    <row r="48" spans="1:18" x14ac:dyDescent="0.25">
      <c r="A48" s="10" t="s">
        <v>35</v>
      </c>
      <c r="B48" s="37">
        <f t="shared" si="2"/>
        <v>0</v>
      </c>
      <c r="C48" s="11">
        <v>1</v>
      </c>
      <c r="D48" s="28"/>
      <c r="E48" s="23">
        <f t="shared" si="3"/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</row>
    <row r="49" spans="1:18" x14ac:dyDescent="0.25">
      <c r="A49" s="10" t="s">
        <v>36</v>
      </c>
      <c r="B49" s="37">
        <f t="shared" si="2"/>
        <v>0</v>
      </c>
      <c r="C49" s="11">
        <v>0.75</v>
      </c>
      <c r="D49" s="28"/>
      <c r="E49" s="23">
        <f t="shared" si="3"/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x14ac:dyDescent="0.25">
      <c r="A50" s="10" t="s">
        <v>19</v>
      </c>
      <c r="B50" s="37">
        <f t="shared" si="2"/>
        <v>0</v>
      </c>
      <c r="C50" s="11">
        <v>0.75</v>
      </c>
      <c r="D50" s="28"/>
      <c r="E50" s="23">
        <f>+B50*C50*D50</f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x14ac:dyDescent="0.25">
      <c r="A51" s="10" t="s">
        <v>17</v>
      </c>
      <c r="B51" s="37">
        <f t="shared" si="2"/>
        <v>0</v>
      </c>
      <c r="C51" s="11">
        <v>0.75</v>
      </c>
      <c r="D51" s="28"/>
      <c r="E51" s="23">
        <f t="shared" si="3"/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18" x14ac:dyDescent="0.25">
      <c r="A52" s="10" t="s">
        <v>37</v>
      </c>
      <c r="B52" s="37">
        <f t="shared" si="2"/>
        <v>0</v>
      </c>
      <c r="C52" s="11">
        <v>1</v>
      </c>
      <c r="D52" s="28"/>
      <c r="E52" s="23">
        <f t="shared" si="3"/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x14ac:dyDescent="0.25">
      <c r="A53" s="16"/>
      <c r="B53" s="17"/>
      <c r="C53" s="13"/>
      <c r="D53" s="13"/>
      <c r="E53" s="24"/>
    </row>
    <row r="56" spans="1:18" x14ac:dyDescent="0.25">
      <c r="A56" s="29" t="s">
        <v>38</v>
      </c>
      <c r="B56" s="4"/>
      <c r="C56" s="5"/>
      <c r="D56" s="5"/>
      <c r="E56" s="30">
        <f>SUM(E58:E61)</f>
        <v>0</v>
      </c>
      <c r="G56" s="35" t="s">
        <v>151</v>
      </c>
      <c r="H56" s="35" t="s">
        <v>152</v>
      </c>
      <c r="I56" s="35" t="s">
        <v>153</v>
      </c>
      <c r="J56" s="35" t="s">
        <v>154</v>
      </c>
      <c r="K56" s="35" t="s">
        <v>155</v>
      </c>
      <c r="L56" s="35" t="s">
        <v>156</v>
      </c>
      <c r="M56" s="35" t="s">
        <v>157</v>
      </c>
      <c r="N56" s="35" t="s">
        <v>158</v>
      </c>
      <c r="O56" s="35" t="s">
        <v>159</v>
      </c>
      <c r="P56" s="35" t="s">
        <v>160</v>
      </c>
      <c r="Q56" s="35" t="s">
        <v>161</v>
      </c>
      <c r="R56" s="35" t="s">
        <v>162</v>
      </c>
    </row>
    <row r="57" spans="1:18" x14ac:dyDescent="0.25">
      <c r="A57" s="7"/>
      <c r="B57" s="36"/>
      <c r="C57" s="8"/>
      <c r="D57" s="8"/>
      <c r="E57" s="22"/>
    </row>
    <row r="58" spans="1:18" x14ac:dyDescent="0.25">
      <c r="A58" s="10" t="s">
        <v>40</v>
      </c>
      <c r="B58" s="37">
        <f>SUM(G58:R58)</f>
        <v>0</v>
      </c>
      <c r="C58" s="11">
        <v>1</v>
      </c>
      <c r="D58" s="28"/>
      <c r="E58" s="23">
        <f>+B58*C58*D58</f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</row>
    <row r="59" spans="1:18" x14ac:dyDescent="0.25">
      <c r="A59" s="10" t="s">
        <v>39</v>
      </c>
      <c r="B59" s="37">
        <f>SUM(G59:R59)</f>
        <v>0</v>
      </c>
      <c r="C59" s="11">
        <v>1</v>
      </c>
      <c r="D59" s="28"/>
      <c r="E59" s="23">
        <f>+B59*C59*D59</f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</row>
    <row r="60" spans="1:18" x14ac:dyDescent="0.25">
      <c r="A60" s="10" t="s">
        <v>135</v>
      </c>
      <c r="B60" s="37">
        <f t="shared" ref="B60:B61" si="4">SUM(G60:R60)</f>
        <v>0</v>
      </c>
      <c r="C60" s="11">
        <v>1</v>
      </c>
      <c r="D60" s="28"/>
      <c r="E60" s="23">
        <f>+B60*C60*D60</f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</row>
    <row r="61" spans="1:18" x14ac:dyDescent="0.25">
      <c r="A61" s="10" t="s">
        <v>41</v>
      </c>
      <c r="B61" s="37">
        <f t="shared" si="4"/>
        <v>0</v>
      </c>
      <c r="C61" s="11">
        <v>1</v>
      </c>
      <c r="D61" s="28"/>
      <c r="E61" s="23">
        <f>+B61*C61*D61</f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</row>
    <row r="62" spans="1:18" x14ac:dyDescent="0.25">
      <c r="A62" s="16"/>
      <c r="B62" s="17"/>
      <c r="C62" s="13"/>
      <c r="D62" s="13"/>
      <c r="E62" s="24"/>
    </row>
    <row r="64" spans="1:18" x14ac:dyDescent="0.25">
      <c r="A64" s="29" t="s">
        <v>42</v>
      </c>
      <c r="B64" s="4"/>
      <c r="C64" s="5"/>
      <c r="D64" s="5"/>
      <c r="E64" s="30">
        <f>SUM(E66:E86)</f>
        <v>0</v>
      </c>
      <c r="G64" s="35" t="s">
        <v>151</v>
      </c>
      <c r="H64" s="35" t="s">
        <v>152</v>
      </c>
      <c r="I64" s="35" t="s">
        <v>153</v>
      </c>
      <c r="J64" s="35" t="s">
        <v>154</v>
      </c>
      <c r="K64" s="35" t="s">
        <v>155</v>
      </c>
      <c r="L64" s="35" t="s">
        <v>156</v>
      </c>
      <c r="M64" s="35" t="s">
        <v>157</v>
      </c>
      <c r="N64" s="35" t="s">
        <v>158</v>
      </c>
      <c r="O64" s="35" t="s">
        <v>159</v>
      </c>
      <c r="P64" s="35" t="s">
        <v>160</v>
      </c>
      <c r="Q64" s="35" t="s">
        <v>161</v>
      </c>
      <c r="R64" s="35" t="s">
        <v>162</v>
      </c>
    </row>
    <row r="65" spans="1:18" x14ac:dyDescent="0.25">
      <c r="A65" s="7"/>
      <c r="B65" s="36"/>
      <c r="C65" s="8"/>
      <c r="D65" s="8"/>
      <c r="E65" s="22"/>
    </row>
    <row r="66" spans="1:18" x14ac:dyDescent="0.25">
      <c r="A66" s="10" t="s">
        <v>144</v>
      </c>
      <c r="B66" s="37">
        <f t="shared" ref="B66:B86" si="5">SUM(G66:R66)</f>
        <v>0</v>
      </c>
      <c r="C66" s="11">
        <v>1</v>
      </c>
      <c r="D66" s="28"/>
      <c r="E66" s="23">
        <f t="shared" ref="E66:E86" si="6">+B66*C66*D66</f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</row>
    <row r="67" spans="1:18" x14ac:dyDescent="0.25">
      <c r="A67" s="10" t="s">
        <v>143</v>
      </c>
      <c r="B67" s="37">
        <f t="shared" si="5"/>
        <v>0</v>
      </c>
      <c r="C67" s="11">
        <v>1</v>
      </c>
      <c r="D67" s="28"/>
      <c r="E67" s="23">
        <f>+B67*C67*D67</f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</row>
    <row r="68" spans="1:18" x14ac:dyDescent="0.25">
      <c r="A68" s="10" t="s">
        <v>43</v>
      </c>
      <c r="B68" s="37">
        <f t="shared" si="5"/>
        <v>0</v>
      </c>
      <c r="C68" s="11">
        <v>1</v>
      </c>
      <c r="D68" s="28"/>
      <c r="E68" s="23">
        <f t="shared" si="6"/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</row>
    <row r="69" spans="1:18" x14ac:dyDescent="0.25">
      <c r="A69" s="10" t="s">
        <v>44</v>
      </c>
      <c r="B69" s="37">
        <f t="shared" si="5"/>
        <v>0</v>
      </c>
      <c r="C69" s="11">
        <v>1</v>
      </c>
      <c r="D69" s="28"/>
      <c r="E69" s="23">
        <f t="shared" si="6"/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</row>
    <row r="70" spans="1:18" x14ac:dyDescent="0.25">
      <c r="A70" s="10" t="s">
        <v>45</v>
      </c>
      <c r="B70" s="37">
        <f t="shared" si="5"/>
        <v>0</v>
      </c>
      <c r="C70" s="11">
        <v>1</v>
      </c>
      <c r="D70" s="28"/>
      <c r="E70" s="23">
        <f t="shared" si="6"/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</row>
    <row r="71" spans="1:18" x14ac:dyDescent="0.25">
      <c r="A71" s="10" t="s">
        <v>46</v>
      </c>
      <c r="B71" s="37">
        <f t="shared" si="5"/>
        <v>0</v>
      </c>
      <c r="C71" s="11">
        <v>1</v>
      </c>
      <c r="D71" s="28"/>
      <c r="E71" s="23">
        <f t="shared" si="6"/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</row>
    <row r="72" spans="1:18" x14ac:dyDescent="0.25">
      <c r="A72" s="10" t="s">
        <v>136</v>
      </c>
      <c r="B72" s="37">
        <f t="shared" si="5"/>
        <v>0</v>
      </c>
      <c r="C72" s="11">
        <v>1</v>
      </c>
      <c r="D72" s="28"/>
      <c r="E72" s="23">
        <f t="shared" si="6"/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</row>
    <row r="73" spans="1:18" x14ac:dyDescent="0.25">
      <c r="A73" s="10" t="s">
        <v>47</v>
      </c>
      <c r="B73" s="37">
        <f t="shared" si="5"/>
        <v>0</v>
      </c>
      <c r="C73" s="11">
        <v>1</v>
      </c>
      <c r="D73" s="28"/>
      <c r="E73" s="23">
        <f t="shared" si="6"/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</row>
    <row r="74" spans="1:18" x14ac:dyDescent="0.25">
      <c r="A74" s="10" t="s">
        <v>48</v>
      </c>
      <c r="B74" s="37">
        <f t="shared" si="5"/>
        <v>0</v>
      </c>
      <c r="C74" s="11">
        <v>0.5</v>
      </c>
      <c r="D74" s="28"/>
      <c r="E74" s="23">
        <f t="shared" si="6"/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</row>
    <row r="75" spans="1:18" x14ac:dyDescent="0.25">
      <c r="A75" s="10" t="s">
        <v>49</v>
      </c>
      <c r="B75" s="37">
        <f t="shared" si="5"/>
        <v>0</v>
      </c>
      <c r="C75" s="11">
        <v>1</v>
      </c>
      <c r="D75" s="28"/>
      <c r="E75" s="23">
        <f t="shared" si="6"/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</row>
    <row r="76" spans="1:18" x14ac:dyDescent="0.25">
      <c r="A76" s="10" t="s">
        <v>50</v>
      </c>
      <c r="B76" s="37">
        <f t="shared" si="5"/>
        <v>0</v>
      </c>
      <c r="C76" s="11">
        <v>1</v>
      </c>
      <c r="D76" s="28"/>
      <c r="E76" s="23">
        <f t="shared" si="6"/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</row>
    <row r="77" spans="1:18" x14ac:dyDescent="0.25">
      <c r="A77" s="10" t="s">
        <v>51</v>
      </c>
      <c r="B77" s="37">
        <f t="shared" si="5"/>
        <v>0</v>
      </c>
      <c r="C77" s="11">
        <v>0.69</v>
      </c>
      <c r="D77" s="28"/>
      <c r="E77" s="23">
        <f t="shared" si="6"/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</row>
    <row r="78" spans="1:18" x14ac:dyDescent="0.25">
      <c r="A78" s="10" t="s">
        <v>52</v>
      </c>
      <c r="B78" s="37">
        <f t="shared" si="5"/>
        <v>0</v>
      </c>
      <c r="C78" s="11">
        <v>1</v>
      </c>
      <c r="D78" s="28"/>
      <c r="E78" s="23">
        <f t="shared" si="6"/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</row>
    <row r="79" spans="1:18" x14ac:dyDescent="0.25">
      <c r="A79" s="10" t="s">
        <v>53</v>
      </c>
      <c r="B79" s="37">
        <f t="shared" si="5"/>
        <v>0</v>
      </c>
      <c r="C79" s="11">
        <v>0.5</v>
      </c>
      <c r="D79" s="28"/>
      <c r="E79" s="23">
        <f t="shared" si="6"/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</row>
    <row r="80" spans="1:18" x14ac:dyDescent="0.25">
      <c r="A80" s="10" t="s">
        <v>54</v>
      </c>
      <c r="B80" s="37">
        <f t="shared" si="5"/>
        <v>0</v>
      </c>
      <c r="C80" s="11">
        <v>1</v>
      </c>
      <c r="D80" s="28"/>
      <c r="E80" s="23">
        <f t="shared" si="6"/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</row>
    <row r="81" spans="1:18" x14ac:dyDescent="0.25">
      <c r="A81" s="10" t="s">
        <v>137</v>
      </c>
      <c r="B81" s="37">
        <f t="shared" si="5"/>
        <v>0</v>
      </c>
      <c r="C81" s="11">
        <v>1</v>
      </c>
      <c r="D81" s="28"/>
      <c r="E81" s="23">
        <f t="shared" si="6"/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</row>
    <row r="82" spans="1:18" x14ac:dyDescent="0.25">
      <c r="A82" s="10" t="s">
        <v>55</v>
      </c>
      <c r="B82" s="37">
        <f t="shared" si="5"/>
        <v>0</v>
      </c>
      <c r="C82" s="11">
        <v>1</v>
      </c>
      <c r="D82" s="28"/>
      <c r="E82" s="23">
        <f t="shared" si="6"/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</row>
    <row r="83" spans="1:18" x14ac:dyDescent="0.25">
      <c r="A83" s="10" t="s">
        <v>56</v>
      </c>
      <c r="B83" s="37">
        <f t="shared" si="5"/>
        <v>0</v>
      </c>
      <c r="C83" s="11">
        <v>1</v>
      </c>
      <c r="D83" s="28"/>
      <c r="E83" s="23">
        <f t="shared" si="6"/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</row>
    <row r="84" spans="1:18" x14ac:dyDescent="0.25">
      <c r="A84" s="10" t="s">
        <v>57</v>
      </c>
      <c r="B84" s="37">
        <f t="shared" si="5"/>
        <v>0</v>
      </c>
      <c r="C84" s="11">
        <v>1</v>
      </c>
      <c r="D84" s="28"/>
      <c r="E84" s="23">
        <f t="shared" si="6"/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</row>
    <row r="85" spans="1:18" x14ac:dyDescent="0.25">
      <c r="A85" s="10" t="s">
        <v>145</v>
      </c>
      <c r="B85" s="37">
        <f>SUM(G85:R85)</f>
        <v>0</v>
      </c>
      <c r="C85" s="11">
        <v>1</v>
      </c>
      <c r="D85" s="28"/>
      <c r="E85" s="23">
        <f t="shared" si="6"/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</row>
    <row r="86" spans="1:18" x14ac:dyDescent="0.25">
      <c r="A86" s="10" t="s">
        <v>59</v>
      </c>
      <c r="B86" s="37">
        <f t="shared" si="5"/>
        <v>0</v>
      </c>
      <c r="C86" s="11">
        <v>1</v>
      </c>
      <c r="D86" s="28"/>
      <c r="E86" s="23">
        <f t="shared" si="6"/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</row>
    <row r="87" spans="1:18" x14ac:dyDescent="0.25">
      <c r="A87" s="16"/>
      <c r="B87" s="17"/>
      <c r="C87" s="13"/>
      <c r="D87" s="13"/>
      <c r="E87" s="24"/>
    </row>
    <row r="89" spans="1:18" ht="14.25" customHeight="1" x14ac:dyDescent="0.25">
      <c r="A89" s="29" t="s">
        <v>60</v>
      </c>
      <c r="B89" s="4"/>
      <c r="C89" s="5"/>
      <c r="D89" s="5"/>
      <c r="E89" s="30">
        <f>SUM(E91:E104)</f>
        <v>0</v>
      </c>
      <c r="G89" s="35" t="s">
        <v>151</v>
      </c>
      <c r="H89" s="35" t="s">
        <v>152</v>
      </c>
      <c r="I89" s="35" t="s">
        <v>153</v>
      </c>
      <c r="J89" s="35" t="s">
        <v>154</v>
      </c>
      <c r="K89" s="35" t="s">
        <v>155</v>
      </c>
      <c r="L89" s="35" t="s">
        <v>156</v>
      </c>
      <c r="M89" s="35" t="s">
        <v>157</v>
      </c>
      <c r="N89" s="35" t="s">
        <v>158</v>
      </c>
      <c r="O89" s="35" t="s">
        <v>159</v>
      </c>
      <c r="P89" s="35" t="s">
        <v>160</v>
      </c>
      <c r="Q89" s="35" t="s">
        <v>161</v>
      </c>
      <c r="R89" s="35" t="s">
        <v>162</v>
      </c>
    </row>
    <row r="90" spans="1:18" x14ac:dyDescent="0.25">
      <c r="A90" s="7"/>
      <c r="B90" s="36"/>
      <c r="C90" s="9"/>
      <c r="D90" s="8"/>
      <c r="E90" s="22"/>
    </row>
    <row r="91" spans="1:18" x14ac:dyDescent="0.25">
      <c r="A91" s="10" t="s">
        <v>61</v>
      </c>
      <c r="B91" s="37">
        <f>SUM(G91:R91)</f>
        <v>0</v>
      </c>
      <c r="C91" s="11">
        <v>1</v>
      </c>
      <c r="D91" s="28"/>
      <c r="E91" s="23">
        <f t="shared" ref="E91:E104" si="7">+B91*C91*D91</f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</row>
    <row r="92" spans="1:18" x14ac:dyDescent="0.25">
      <c r="A92" s="10" t="s">
        <v>62</v>
      </c>
      <c r="B92" s="37">
        <f t="shared" ref="B92:B104" si="8">SUM(G92:R92)</f>
        <v>0</v>
      </c>
      <c r="C92" s="11">
        <v>1</v>
      </c>
      <c r="D92" s="28"/>
      <c r="E92" s="23">
        <f>+B92*C92*D92</f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</row>
    <row r="93" spans="1:18" x14ac:dyDescent="0.25">
      <c r="A93" s="10" t="s">
        <v>63</v>
      </c>
      <c r="B93" s="37">
        <f t="shared" si="8"/>
        <v>0</v>
      </c>
      <c r="C93" s="11">
        <v>1</v>
      </c>
      <c r="D93" s="28"/>
      <c r="E93" s="23">
        <f t="shared" si="7"/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</row>
    <row r="94" spans="1:18" x14ac:dyDescent="0.25">
      <c r="A94" s="10" t="s">
        <v>64</v>
      </c>
      <c r="B94" s="37">
        <f t="shared" si="8"/>
        <v>0</v>
      </c>
      <c r="C94" s="11">
        <v>1</v>
      </c>
      <c r="D94" s="28"/>
      <c r="E94" s="23">
        <f t="shared" si="7"/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</row>
    <row r="95" spans="1:18" x14ac:dyDescent="0.25">
      <c r="A95" s="10" t="s">
        <v>65</v>
      </c>
      <c r="B95" s="37">
        <f t="shared" si="8"/>
        <v>0</v>
      </c>
      <c r="C95" s="11">
        <v>1</v>
      </c>
      <c r="D95" s="28"/>
      <c r="E95" s="23">
        <f t="shared" si="7"/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</row>
    <row r="96" spans="1:18" x14ac:dyDescent="0.25">
      <c r="A96" s="10" t="s">
        <v>66</v>
      </c>
      <c r="B96" s="37">
        <f t="shared" si="8"/>
        <v>0</v>
      </c>
      <c r="C96" s="11">
        <v>1</v>
      </c>
      <c r="D96" s="28"/>
      <c r="E96" s="23">
        <f t="shared" si="7"/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</row>
    <row r="97" spans="1:18" x14ac:dyDescent="0.25">
      <c r="A97" s="10" t="s">
        <v>67</v>
      </c>
      <c r="B97" s="37">
        <f t="shared" si="8"/>
        <v>0</v>
      </c>
      <c r="C97" s="11">
        <v>1</v>
      </c>
      <c r="D97" s="28"/>
      <c r="E97" s="23">
        <f t="shared" si="7"/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</row>
    <row r="98" spans="1:18" x14ac:dyDescent="0.25">
      <c r="A98" s="10" t="s">
        <v>68</v>
      </c>
      <c r="B98" s="37">
        <f t="shared" si="8"/>
        <v>0</v>
      </c>
      <c r="C98" s="11">
        <v>1</v>
      </c>
      <c r="D98" s="28"/>
      <c r="E98" s="23">
        <f t="shared" si="7"/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</row>
    <row r="99" spans="1:18" x14ac:dyDescent="0.25">
      <c r="A99" s="10" t="s">
        <v>69</v>
      </c>
      <c r="B99" s="37">
        <f t="shared" si="8"/>
        <v>0</v>
      </c>
      <c r="C99" s="11">
        <v>1</v>
      </c>
      <c r="D99" s="28"/>
      <c r="E99" s="23">
        <f t="shared" si="7"/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</row>
    <row r="100" spans="1:18" x14ac:dyDescent="0.25">
      <c r="A100" s="10" t="s">
        <v>147</v>
      </c>
      <c r="B100" s="37">
        <f t="shared" si="8"/>
        <v>0</v>
      </c>
      <c r="C100" s="11">
        <v>1</v>
      </c>
      <c r="D100" s="28"/>
      <c r="E100" s="23">
        <f>+B100*C100*D100</f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</row>
    <row r="101" spans="1:18" x14ac:dyDescent="0.25">
      <c r="A101" s="10" t="s">
        <v>70</v>
      </c>
      <c r="B101" s="37">
        <f t="shared" si="8"/>
        <v>0</v>
      </c>
      <c r="C101" s="11">
        <v>1</v>
      </c>
      <c r="D101" s="28"/>
      <c r="E101" s="23">
        <f t="shared" si="7"/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</row>
    <row r="102" spans="1:18" x14ac:dyDescent="0.25">
      <c r="A102" s="10" t="s">
        <v>71</v>
      </c>
      <c r="B102" s="37">
        <f t="shared" si="8"/>
        <v>0</v>
      </c>
      <c r="C102" s="11">
        <v>1</v>
      </c>
      <c r="D102" s="28"/>
      <c r="E102" s="23">
        <f t="shared" si="7"/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</row>
    <row r="103" spans="1:18" x14ac:dyDescent="0.25">
      <c r="A103" s="10" t="s">
        <v>72</v>
      </c>
      <c r="B103" s="37">
        <f t="shared" si="8"/>
        <v>0</v>
      </c>
      <c r="C103" s="11">
        <v>1</v>
      </c>
      <c r="D103" s="28"/>
      <c r="E103" s="23">
        <f t="shared" si="7"/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</row>
    <row r="104" spans="1:18" x14ac:dyDescent="0.25">
      <c r="A104" s="10" t="s">
        <v>73</v>
      </c>
      <c r="B104" s="37">
        <f t="shared" si="8"/>
        <v>0</v>
      </c>
      <c r="C104" s="11">
        <v>1</v>
      </c>
      <c r="D104" s="28"/>
      <c r="E104" s="23">
        <f t="shared" si="7"/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</row>
    <row r="105" spans="1:18" x14ac:dyDescent="0.25">
      <c r="A105" s="16"/>
      <c r="B105" s="17"/>
      <c r="C105" s="13"/>
      <c r="D105" s="13"/>
      <c r="E105" s="24"/>
    </row>
    <row r="107" spans="1:18" ht="14.25" customHeight="1" x14ac:dyDescent="0.25">
      <c r="A107" s="29" t="s">
        <v>20</v>
      </c>
      <c r="B107" s="4"/>
      <c r="C107" s="5"/>
      <c r="D107" s="5"/>
      <c r="E107" s="30">
        <f>SUM(E109:E128)</f>
        <v>0</v>
      </c>
      <c r="G107" s="35" t="s">
        <v>151</v>
      </c>
      <c r="H107" s="35" t="s">
        <v>152</v>
      </c>
      <c r="I107" s="35" t="s">
        <v>153</v>
      </c>
      <c r="J107" s="35" t="s">
        <v>154</v>
      </c>
      <c r="K107" s="35" t="s">
        <v>155</v>
      </c>
      <c r="L107" s="35" t="s">
        <v>156</v>
      </c>
      <c r="M107" s="35" t="s">
        <v>157</v>
      </c>
      <c r="N107" s="35" t="s">
        <v>158</v>
      </c>
      <c r="O107" s="35" t="s">
        <v>159</v>
      </c>
      <c r="P107" s="35" t="s">
        <v>160</v>
      </c>
      <c r="Q107" s="35" t="s">
        <v>161</v>
      </c>
      <c r="R107" s="35" t="s">
        <v>162</v>
      </c>
    </row>
    <row r="108" spans="1:18" x14ac:dyDescent="0.25">
      <c r="A108" s="7"/>
      <c r="B108" s="36"/>
      <c r="C108" s="8"/>
      <c r="D108" s="8"/>
      <c r="E108" s="22"/>
    </row>
    <row r="109" spans="1:18" x14ac:dyDescent="0.25">
      <c r="A109" s="10" t="s">
        <v>74</v>
      </c>
      <c r="B109" s="37">
        <f>SUM(G109:R109)</f>
        <v>0</v>
      </c>
      <c r="C109" s="11">
        <v>1</v>
      </c>
      <c r="D109" s="28"/>
      <c r="E109" s="23">
        <f>+B109*C109*D109</f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</row>
    <row r="110" spans="1:18" x14ac:dyDescent="0.25">
      <c r="A110" s="10" t="s">
        <v>75</v>
      </c>
      <c r="B110" s="37">
        <f t="shared" ref="B110:B128" si="9">SUM(G110:R110)</f>
        <v>0</v>
      </c>
      <c r="C110" s="11">
        <v>1</v>
      </c>
      <c r="D110" s="28"/>
      <c r="E110" s="23">
        <f t="shared" ref="E110:E112" si="10">+B110*C110*D110</f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</row>
    <row r="111" spans="1:18" x14ac:dyDescent="0.25">
      <c r="A111" s="10" t="s">
        <v>76</v>
      </c>
      <c r="B111" s="37">
        <f t="shared" si="9"/>
        <v>0</v>
      </c>
      <c r="C111" s="11">
        <v>1</v>
      </c>
      <c r="D111" s="28"/>
      <c r="E111" s="23">
        <f t="shared" si="10"/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</row>
    <row r="112" spans="1:18" x14ac:dyDescent="0.25">
      <c r="A112" s="10" t="s">
        <v>77</v>
      </c>
      <c r="B112" s="37">
        <f t="shared" si="9"/>
        <v>0</v>
      </c>
      <c r="C112" s="11">
        <v>1</v>
      </c>
      <c r="D112" s="28"/>
      <c r="E112" s="23">
        <f t="shared" si="10"/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</row>
    <row r="113" spans="1:18" x14ac:dyDescent="0.25">
      <c r="A113" s="10" t="s">
        <v>146</v>
      </c>
      <c r="B113" s="37">
        <f t="shared" si="9"/>
        <v>0</v>
      </c>
      <c r="C113" s="11">
        <v>1</v>
      </c>
      <c r="D113" s="28"/>
      <c r="E113" s="23">
        <f>+B113*C113*D113</f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</row>
    <row r="114" spans="1:18" x14ac:dyDescent="0.25">
      <c r="A114" s="10" t="s">
        <v>78</v>
      </c>
      <c r="B114" s="37">
        <f t="shared" si="9"/>
        <v>0</v>
      </c>
      <c r="C114" s="11">
        <v>1</v>
      </c>
      <c r="D114" s="28"/>
      <c r="E114" s="23">
        <f t="shared" ref="E114:E128" si="11">+B114*C114*D114</f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</row>
    <row r="115" spans="1:18" x14ac:dyDescent="0.25">
      <c r="A115" s="10" t="s">
        <v>138</v>
      </c>
      <c r="B115" s="37">
        <f t="shared" si="9"/>
        <v>0</v>
      </c>
      <c r="C115" s="11">
        <v>1</v>
      </c>
      <c r="D115" s="28"/>
      <c r="E115" s="23">
        <f t="shared" si="11"/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</row>
    <row r="116" spans="1:18" x14ac:dyDescent="0.25">
      <c r="A116" s="10" t="s">
        <v>79</v>
      </c>
      <c r="B116" s="37">
        <f t="shared" si="9"/>
        <v>0</v>
      </c>
      <c r="C116" s="11">
        <v>1</v>
      </c>
      <c r="D116" s="28"/>
      <c r="E116" s="23">
        <f t="shared" si="11"/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</row>
    <row r="117" spans="1:18" x14ac:dyDescent="0.25">
      <c r="A117" s="10" t="s">
        <v>80</v>
      </c>
      <c r="B117" s="37">
        <f t="shared" si="9"/>
        <v>0</v>
      </c>
      <c r="C117" s="11">
        <v>1</v>
      </c>
      <c r="D117" s="28"/>
      <c r="E117" s="23">
        <f t="shared" si="11"/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</row>
    <row r="118" spans="1:18" x14ac:dyDescent="0.25">
      <c r="A118" s="10" t="s">
        <v>139</v>
      </c>
      <c r="B118" s="37">
        <f t="shared" si="9"/>
        <v>0</v>
      </c>
      <c r="C118" s="11">
        <v>1</v>
      </c>
      <c r="D118" s="28"/>
      <c r="E118" s="23">
        <f>+B118*C118*D118</f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</row>
    <row r="119" spans="1:18" x14ac:dyDescent="0.25">
      <c r="A119" s="10" t="s">
        <v>81</v>
      </c>
      <c r="B119" s="37">
        <f>SUM(G119:R119)</f>
        <v>0</v>
      </c>
      <c r="C119" s="11">
        <v>1</v>
      </c>
      <c r="D119" s="28"/>
      <c r="E119" s="23">
        <f t="shared" si="11"/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</row>
    <row r="120" spans="1:18" x14ac:dyDescent="0.25">
      <c r="A120" s="10" t="s">
        <v>82</v>
      </c>
      <c r="B120" s="37">
        <f t="shared" si="9"/>
        <v>0</v>
      </c>
      <c r="C120" s="11">
        <v>1</v>
      </c>
      <c r="D120" s="28"/>
      <c r="E120" s="23">
        <f t="shared" si="11"/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</row>
    <row r="121" spans="1:18" x14ac:dyDescent="0.25">
      <c r="A121" s="10" t="s">
        <v>83</v>
      </c>
      <c r="B121" s="37">
        <f>SUM(G121:R121)</f>
        <v>0</v>
      </c>
      <c r="C121" s="11">
        <v>1</v>
      </c>
      <c r="D121" s="28"/>
      <c r="E121" s="23">
        <f t="shared" si="11"/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</row>
    <row r="122" spans="1:18" x14ac:dyDescent="0.25">
      <c r="A122" s="10" t="s">
        <v>84</v>
      </c>
      <c r="B122" s="37">
        <f t="shared" si="9"/>
        <v>0</v>
      </c>
      <c r="C122" s="11">
        <v>1</v>
      </c>
      <c r="D122" s="28"/>
      <c r="E122" s="23">
        <f t="shared" si="11"/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</row>
    <row r="123" spans="1:18" x14ac:dyDescent="0.25">
      <c r="A123" s="10" t="s">
        <v>85</v>
      </c>
      <c r="B123" s="37">
        <f>SUM(G123:R123)</f>
        <v>0</v>
      </c>
      <c r="C123" s="11">
        <v>1</v>
      </c>
      <c r="D123" s="28"/>
      <c r="E123" s="23">
        <f t="shared" si="11"/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</row>
    <row r="124" spans="1:18" x14ac:dyDescent="0.25">
      <c r="A124" s="10" t="s">
        <v>86</v>
      </c>
      <c r="B124" s="37">
        <f>SUM(G124:R124)</f>
        <v>0</v>
      </c>
      <c r="C124" s="11">
        <v>1</v>
      </c>
      <c r="D124" s="28"/>
      <c r="E124" s="23">
        <f t="shared" si="11"/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</row>
    <row r="125" spans="1:18" x14ac:dyDescent="0.25">
      <c r="A125" s="10" t="s">
        <v>87</v>
      </c>
      <c r="B125" s="37">
        <f t="shared" si="9"/>
        <v>0</v>
      </c>
      <c r="C125" s="11">
        <v>1</v>
      </c>
      <c r="D125" s="28"/>
      <c r="E125" s="23">
        <f t="shared" si="11"/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</row>
    <row r="126" spans="1:18" x14ac:dyDescent="0.25">
      <c r="A126" s="10" t="s">
        <v>88</v>
      </c>
      <c r="B126" s="37">
        <f t="shared" si="9"/>
        <v>0</v>
      </c>
      <c r="C126" s="11">
        <v>1</v>
      </c>
      <c r="D126" s="28"/>
      <c r="E126" s="23">
        <f t="shared" si="11"/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</row>
    <row r="127" spans="1:18" x14ac:dyDescent="0.25">
      <c r="A127" s="10" t="s">
        <v>89</v>
      </c>
      <c r="B127" s="37">
        <f t="shared" si="9"/>
        <v>0</v>
      </c>
      <c r="C127" s="11">
        <v>1</v>
      </c>
      <c r="D127" s="28"/>
      <c r="E127" s="23">
        <f t="shared" si="11"/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</row>
    <row r="128" spans="1:18" x14ac:dyDescent="0.25">
      <c r="A128" s="10" t="s">
        <v>90</v>
      </c>
      <c r="B128" s="37">
        <f t="shared" si="9"/>
        <v>0</v>
      </c>
      <c r="C128" s="11">
        <v>1</v>
      </c>
      <c r="D128" s="28"/>
      <c r="E128" s="23">
        <f t="shared" si="11"/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</row>
    <row r="129" spans="1:18" x14ac:dyDescent="0.25">
      <c r="A129" s="16"/>
      <c r="B129" s="17"/>
      <c r="C129" s="13"/>
      <c r="D129" s="13"/>
      <c r="E129" s="24"/>
    </row>
    <row r="131" spans="1:18" ht="14.25" customHeight="1" x14ac:dyDescent="0.25">
      <c r="A131" s="29" t="s">
        <v>91</v>
      </c>
      <c r="B131" s="4"/>
      <c r="C131" s="5"/>
      <c r="D131" s="5"/>
      <c r="E131" s="30">
        <f>SUM(E133:E136)</f>
        <v>0</v>
      </c>
      <c r="G131" s="35" t="s">
        <v>151</v>
      </c>
      <c r="H131" s="35" t="s">
        <v>152</v>
      </c>
      <c r="I131" s="35" t="s">
        <v>153</v>
      </c>
      <c r="J131" s="35" t="s">
        <v>154</v>
      </c>
      <c r="K131" s="35" t="s">
        <v>155</v>
      </c>
      <c r="L131" s="35" t="s">
        <v>156</v>
      </c>
      <c r="M131" s="35" t="s">
        <v>157</v>
      </c>
      <c r="N131" s="35" t="s">
        <v>158</v>
      </c>
      <c r="O131" s="35" t="s">
        <v>159</v>
      </c>
      <c r="P131" s="35" t="s">
        <v>160</v>
      </c>
      <c r="Q131" s="35" t="s">
        <v>161</v>
      </c>
      <c r="R131" s="35" t="s">
        <v>162</v>
      </c>
    </row>
    <row r="132" spans="1:18" x14ac:dyDescent="0.25">
      <c r="A132" s="7"/>
      <c r="B132" s="36"/>
      <c r="C132" s="8"/>
      <c r="D132" s="8"/>
      <c r="E132" s="22"/>
    </row>
    <row r="133" spans="1:18" x14ac:dyDescent="0.25">
      <c r="A133" s="10" t="s">
        <v>92</v>
      </c>
      <c r="B133" s="37">
        <f>SUM(G133:R133)</f>
        <v>0</v>
      </c>
      <c r="C133" s="11">
        <v>1</v>
      </c>
      <c r="D133" s="28"/>
      <c r="E133" s="23">
        <f>+B133*C133*D133</f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</row>
    <row r="134" spans="1:18" x14ac:dyDescent="0.25">
      <c r="A134" s="10" t="s">
        <v>93</v>
      </c>
      <c r="B134" s="37">
        <f t="shared" ref="B134:B136" si="12">SUM(G134:R134)</f>
        <v>0</v>
      </c>
      <c r="C134" s="11">
        <v>1</v>
      </c>
      <c r="D134" s="28"/>
      <c r="E134" s="23">
        <f t="shared" ref="E134:E136" si="13">+B134*C134*D134</f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</row>
    <row r="135" spans="1:18" x14ac:dyDescent="0.25">
      <c r="A135" s="10" t="s">
        <v>94</v>
      </c>
      <c r="B135" s="37">
        <f t="shared" si="12"/>
        <v>0</v>
      </c>
      <c r="C135" s="11">
        <v>1</v>
      </c>
      <c r="D135" s="28"/>
      <c r="E135" s="23">
        <f t="shared" si="13"/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</row>
    <row r="136" spans="1:18" x14ac:dyDescent="0.25">
      <c r="A136" s="10" t="s">
        <v>95</v>
      </c>
      <c r="B136" s="37">
        <f t="shared" si="12"/>
        <v>0</v>
      </c>
      <c r="C136" s="11">
        <v>1</v>
      </c>
      <c r="D136" s="28"/>
      <c r="E136" s="23">
        <f t="shared" si="13"/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</row>
    <row r="137" spans="1:18" x14ac:dyDescent="0.25">
      <c r="A137" s="12"/>
      <c r="B137" s="17"/>
      <c r="C137" s="13"/>
      <c r="D137" s="13"/>
      <c r="E137" s="24"/>
    </row>
    <row r="140" spans="1:18" ht="14.25" customHeight="1" x14ac:dyDescent="0.25">
      <c r="A140" s="29" t="s">
        <v>96</v>
      </c>
      <c r="B140" s="4"/>
      <c r="C140" s="5"/>
      <c r="D140" s="5"/>
      <c r="E140" s="30">
        <f>SUM(E142:E155)</f>
        <v>0</v>
      </c>
      <c r="G140" s="35" t="s">
        <v>151</v>
      </c>
      <c r="H140" s="35" t="s">
        <v>152</v>
      </c>
      <c r="I140" s="35" t="s">
        <v>153</v>
      </c>
      <c r="J140" s="35" t="s">
        <v>154</v>
      </c>
      <c r="K140" s="35" t="s">
        <v>155</v>
      </c>
      <c r="L140" s="35" t="s">
        <v>156</v>
      </c>
      <c r="M140" s="35" t="s">
        <v>157</v>
      </c>
      <c r="N140" s="35" t="s">
        <v>158</v>
      </c>
      <c r="O140" s="35" t="s">
        <v>159</v>
      </c>
      <c r="P140" s="35" t="s">
        <v>160</v>
      </c>
      <c r="Q140" s="35" t="s">
        <v>161</v>
      </c>
      <c r="R140" s="35" t="s">
        <v>162</v>
      </c>
    </row>
    <row r="141" spans="1:18" x14ac:dyDescent="0.25">
      <c r="A141" s="7"/>
      <c r="B141" s="36"/>
      <c r="C141" s="8"/>
      <c r="D141" s="8"/>
      <c r="E141" s="22"/>
    </row>
    <row r="142" spans="1:18" x14ac:dyDescent="0.25">
      <c r="A142" s="10" t="s">
        <v>97</v>
      </c>
      <c r="B142" s="37">
        <f>SUM(G142:R142)</f>
        <v>0</v>
      </c>
      <c r="C142" s="11">
        <v>1</v>
      </c>
      <c r="D142" s="28"/>
      <c r="E142" s="23">
        <f>+B142*C142*D142</f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</row>
    <row r="143" spans="1:18" x14ac:dyDescent="0.25">
      <c r="A143" s="10" t="s">
        <v>98</v>
      </c>
      <c r="B143" s="37">
        <f t="shared" ref="B143:B155" si="14">SUM(G143:R143)</f>
        <v>0</v>
      </c>
      <c r="C143" s="11">
        <v>1</v>
      </c>
      <c r="D143" s="28"/>
      <c r="E143" s="23">
        <f t="shared" ref="E143:E155" si="15">+B143*C143*D143</f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</row>
    <row r="144" spans="1:18" x14ac:dyDescent="0.25">
      <c r="A144" s="10" t="s">
        <v>99</v>
      </c>
      <c r="B144" s="37">
        <f t="shared" si="14"/>
        <v>0</v>
      </c>
      <c r="C144" s="11">
        <v>1</v>
      </c>
      <c r="D144" s="28"/>
      <c r="E144" s="23">
        <f t="shared" si="15"/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</row>
    <row r="145" spans="1:18" x14ac:dyDescent="0.25">
      <c r="A145" s="10" t="s">
        <v>100</v>
      </c>
      <c r="B145" s="37">
        <f t="shared" si="14"/>
        <v>0</v>
      </c>
      <c r="C145" s="11">
        <v>1</v>
      </c>
      <c r="D145" s="28"/>
      <c r="E145" s="23">
        <f t="shared" si="15"/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</row>
    <row r="146" spans="1:18" x14ac:dyDescent="0.25">
      <c r="A146" s="10" t="s">
        <v>8</v>
      </c>
      <c r="B146" s="37">
        <f t="shared" si="14"/>
        <v>0</v>
      </c>
      <c r="C146" s="11">
        <v>1</v>
      </c>
      <c r="D146" s="28"/>
      <c r="E146" s="23">
        <f t="shared" si="15"/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</row>
    <row r="147" spans="1:18" x14ac:dyDescent="0.25">
      <c r="A147" s="10" t="s">
        <v>101</v>
      </c>
      <c r="B147" s="37">
        <f t="shared" si="14"/>
        <v>0</v>
      </c>
      <c r="C147" s="11">
        <v>1</v>
      </c>
      <c r="D147" s="28"/>
      <c r="E147" s="23">
        <f t="shared" si="15"/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</row>
    <row r="148" spans="1:18" x14ac:dyDescent="0.25">
      <c r="A148" s="10" t="s">
        <v>102</v>
      </c>
      <c r="B148" s="37">
        <f t="shared" si="14"/>
        <v>0</v>
      </c>
      <c r="C148" s="11">
        <v>1</v>
      </c>
      <c r="D148" s="28"/>
      <c r="E148" s="23">
        <f t="shared" si="15"/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</row>
    <row r="149" spans="1:18" x14ac:dyDescent="0.25">
      <c r="A149" s="10" t="s">
        <v>103</v>
      </c>
      <c r="B149" s="37">
        <f t="shared" si="14"/>
        <v>0</v>
      </c>
      <c r="C149" s="11">
        <v>1</v>
      </c>
      <c r="D149" s="28"/>
      <c r="E149" s="23">
        <f t="shared" si="15"/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</row>
    <row r="150" spans="1:18" x14ac:dyDescent="0.25">
      <c r="A150" s="10" t="s">
        <v>104</v>
      </c>
      <c r="B150" s="37">
        <f t="shared" si="14"/>
        <v>0</v>
      </c>
      <c r="C150" s="11">
        <v>1</v>
      </c>
      <c r="D150" s="28"/>
      <c r="E150" s="23">
        <f t="shared" si="15"/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</row>
    <row r="151" spans="1:18" x14ac:dyDescent="0.25">
      <c r="A151" s="10" t="s">
        <v>105</v>
      </c>
      <c r="B151" s="37">
        <f t="shared" si="14"/>
        <v>0</v>
      </c>
      <c r="C151" s="11">
        <v>1</v>
      </c>
      <c r="D151" s="28"/>
      <c r="E151" s="23">
        <f t="shared" si="15"/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</row>
    <row r="152" spans="1:18" x14ac:dyDescent="0.25">
      <c r="A152" s="10" t="s">
        <v>106</v>
      </c>
      <c r="B152" s="37">
        <f t="shared" si="14"/>
        <v>0</v>
      </c>
      <c r="C152" s="11">
        <v>1</v>
      </c>
      <c r="D152" s="28"/>
      <c r="E152" s="23">
        <f t="shared" si="15"/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</row>
    <row r="153" spans="1:18" x14ac:dyDescent="0.25">
      <c r="A153" s="10" t="s">
        <v>107</v>
      </c>
      <c r="B153" s="37">
        <f>SUM(G153:R153)</f>
        <v>0</v>
      </c>
      <c r="C153" s="11">
        <v>1</v>
      </c>
      <c r="D153" s="28"/>
      <c r="E153" s="23">
        <f t="shared" si="15"/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</row>
    <row r="154" spans="1:18" x14ac:dyDescent="0.25">
      <c r="A154" s="10" t="s">
        <v>108</v>
      </c>
      <c r="B154" s="37">
        <f t="shared" si="14"/>
        <v>0</v>
      </c>
      <c r="C154" s="11">
        <v>1</v>
      </c>
      <c r="D154" s="28"/>
      <c r="E154" s="23">
        <f t="shared" si="15"/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</row>
    <row r="155" spans="1:18" x14ac:dyDescent="0.25">
      <c r="A155" s="10" t="s">
        <v>109</v>
      </c>
      <c r="B155" s="37">
        <f t="shared" si="14"/>
        <v>0</v>
      </c>
      <c r="C155" s="11">
        <v>1</v>
      </c>
      <c r="D155" s="28"/>
      <c r="E155" s="23">
        <f t="shared" si="15"/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</row>
    <row r="156" spans="1:18" x14ac:dyDescent="0.25">
      <c r="A156" s="12"/>
      <c r="B156" s="39"/>
      <c r="C156" s="13"/>
      <c r="D156" s="13"/>
      <c r="E156" s="24"/>
    </row>
    <row r="157" spans="1:18" x14ac:dyDescent="0.25">
      <c r="A157" s="18"/>
    </row>
    <row r="158" spans="1:18" ht="14.25" customHeight="1" x14ac:dyDescent="0.25">
      <c r="A158" s="29" t="s">
        <v>19</v>
      </c>
      <c r="B158" s="4"/>
      <c r="C158" s="5"/>
      <c r="D158" s="5"/>
      <c r="E158" s="30">
        <f>SUM(E160:E165)</f>
        <v>0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x14ac:dyDescent="0.25">
      <c r="A159" s="7"/>
      <c r="B159" s="36"/>
      <c r="C159" s="8"/>
      <c r="D159" s="8"/>
      <c r="E159" s="22"/>
    </row>
    <row r="160" spans="1:18" x14ac:dyDescent="0.25">
      <c r="A160" s="10" t="s">
        <v>110</v>
      </c>
      <c r="B160" s="20"/>
      <c r="C160" s="11">
        <v>1</v>
      </c>
      <c r="D160" s="28"/>
      <c r="E160" s="23">
        <f t="shared" ref="E160:E165" si="16">+B160*C160*D160</f>
        <v>0</v>
      </c>
    </row>
    <row r="161" spans="1:18" x14ac:dyDescent="0.25">
      <c r="A161" s="10" t="s">
        <v>111</v>
      </c>
      <c r="B161" s="20"/>
      <c r="C161" s="11">
        <v>1</v>
      </c>
      <c r="D161" s="28"/>
      <c r="E161" s="23">
        <f t="shared" si="16"/>
        <v>0</v>
      </c>
    </row>
    <row r="162" spans="1:18" x14ac:dyDescent="0.25">
      <c r="A162" s="10" t="s">
        <v>112</v>
      </c>
      <c r="B162" s="20"/>
      <c r="C162" s="11">
        <v>1</v>
      </c>
      <c r="D162" s="28"/>
      <c r="E162" s="23">
        <f t="shared" si="16"/>
        <v>0</v>
      </c>
    </row>
    <row r="163" spans="1:18" x14ac:dyDescent="0.25">
      <c r="A163" s="10" t="s">
        <v>113</v>
      </c>
      <c r="B163" s="20"/>
      <c r="C163" s="11">
        <v>0.75</v>
      </c>
      <c r="D163" s="28"/>
      <c r="E163" s="23">
        <f t="shared" si="16"/>
        <v>0</v>
      </c>
    </row>
    <row r="164" spans="1:18" x14ac:dyDescent="0.25">
      <c r="A164" s="10" t="s">
        <v>114</v>
      </c>
      <c r="B164" s="20"/>
      <c r="C164" s="11">
        <v>1</v>
      </c>
      <c r="D164" s="28"/>
      <c r="E164" s="23">
        <f t="shared" si="16"/>
        <v>0</v>
      </c>
    </row>
    <row r="165" spans="1:18" x14ac:dyDescent="0.25">
      <c r="A165" s="10" t="s">
        <v>115</v>
      </c>
      <c r="B165" s="20"/>
      <c r="C165" s="11">
        <v>1</v>
      </c>
      <c r="D165" s="28"/>
      <c r="E165" s="23">
        <f t="shared" si="16"/>
        <v>0</v>
      </c>
    </row>
    <row r="166" spans="1:18" x14ac:dyDescent="0.25">
      <c r="A166" s="16"/>
      <c r="B166" s="39"/>
      <c r="C166" s="13"/>
      <c r="D166" s="13"/>
      <c r="E166" s="24"/>
    </row>
    <row r="168" spans="1:18" ht="14.25" customHeight="1" x14ac:dyDescent="0.25">
      <c r="A168" s="29" t="s">
        <v>116</v>
      </c>
      <c r="B168" s="4"/>
      <c r="C168" s="5"/>
      <c r="D168" s="5"/>
      <c r="E168" s="30">
        <f>SUM(E170:E181)</f>
        <v>0</v>
      </c>
      <c r="G168" s="35" t="s">
        <v>151</v>
      </c>
      <c r="H168" s="35" t="s">
        <v>152</v>
      </c>
      <c r="I168" s="35" t="s">
        <v>153</v>
      </c>
      <c r="J168" s="35" t="s">
        <v>154</v>
      </c>
      <c r="K168" s="35" t="s">
        <v>155</v>
      </c>
      <c r="L168" s="35" t="s">
        <v>156</v>
      </c>
      <c r="M168" s="35" t="s">
        <v>157</v>
      </c>
      <c r="N168" s="35" t="s">
        <v>158</v>
      </c>
      <c r="O168" s="35" t="s">
        <v>159</v>
      </c>
      <c r="P168" s="35" t="s">
        <v>160</v>
      </c>
      <c r="Q168" s="35" t="s">
        <v>161</v>
      </c>
      <c r="R168" s="35" t="s">
        <v>162</v>
      </c>
    </row>
    <row r="169" spans="1:18" x14ac:dyDescent="0.25">
      <c r="A169" s="7"/>
      <c r="B169" s="36"/>
      <c r="C169" s="40"/>
      <c r="D169" s="8"/>
      <c r="E169" s="22"/>
    </row>
    <row r="170" spans="1:18" x14ac:dyDescent="0.25">
      <c r="A170" s="10" t="s">
        <v>117</v>
      </c>
      <c r="B170" s="37">
        <f>SUM(G170:R170)</f>
        <v>0</v>
      </c>
      <c r="C170" s="41">
        <v>1</v>
      </c>
      <c r="D170" s="28"/>
      <c r="E170" s="23">
        <f>+B170*C170*D170</f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</row>
    <row r="171" spans="1:18" x14ac:dyDescent="0.25">
      <c r="A171" s="10" t="s">
        <v>118</v>
      </c>
      <c r="B171" s="37">
        <f t="shared" ref="B171:B181" si="17">SUM(G171:R171)</f>
        <v>0</v>
      </c>
      <c r="C171" s="41">
        <v>1</v>
      </c>
      <c r="D171" s="28"/>
      <c r="E171" s="23">
        <f t="shared" ref="E171:E172" si="18">+B171*C171*D171</f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</row>
    <row r="172" spans="1:18" x14ac:dyDescent="0.25">
      <c r="A172" s="10" t="s">
        <v>119</v>
      </c>
      <c r="B172" s="37">
        <f t="shared" si="17"/>
        <v>0</v>
      </c>
      <c r="C172" s="41">
        <v>1</v>
      </c>
      <c r="D172" s="28"/>
      <c r="E172" s="23">
        <f t="shared" si="18"/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</row>
    <row r="173" spans="1:18" x14ac:dyDescent="0.25">
      <c r="A173" s="10" t="s">
        <v>120</v>
      </c>
      <c r="B173" s="37">
        <f t="shared" si="17"/>
        <v>0</v>
      </c>
      <c r="C173" s="41">
        <v>1</v>
      </c>
      <c r="D173" s="28"/>
      <c r="E173" s="23">
        <f>+B173*C173*D173</f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</row>
    <row r="174" spans="1:18" x14ac:dyDescent="0.25">
      <c r="A174" s="10" t="s">
        <v>121</v>
      </c>
      <c r="B174" s="37">
        <f t="shared" si="17"/>
        <v>0</v>
      </c>
      <c r="C174" s="41">
        <v>1</v>
      </c>
      <c r="D174" s="28"/>
      <c r="E174" s="23">
        <f t="shared" ref="E174:E179" si="19">+B174*C174*D174</f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</row>
    <row r="175" spans="1:18" x14ac:dyDescent="0.25">
      <c r="A175" s="10" t="s">
        <v>58</v>
      </c>
      <c r="B175" s="37">
        <f t="shared" si="17"/>
        <v>0</v>
      </c>
      <c r="C175" s="41">
        <v>1</v>
      </c>
      <c r="D175" s="28"/>
      <c r="E175" s="23">
        <f t="shared" si="19"/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</row>
    <row r="176" spans="1:18" x14ac:dyDescent="0.25">
      <c r="A176" s="10" t="s">
        <v>122</v>
      </c>
      <c r="B176" s="37">
        <f t="shared" si="17"/>
        <v>0</v>
      </c>
      <c r="C176" s="41">
        <v>1</v>
      </c>
      <c r="D176" s="28"/>
      <c r="E176" s="23">
        <f t="shared" si="19"/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</row>
    <row r="177" spans="1:18" x14ac:dyDescent="0.25">
      <c r="A177" s="10" t="s">
        <v>123</v>
      </c>
      <c r="B177" s="37">
        <f t="shared" si="17"/>
        <v>0</v>
      </c>
      <c r="C177" s="41">
        <v>1</v>
      </c>
      <c r="D177" s="28"/>
      <c r="E177" s="23">
        <f t="shared" si="19"/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</row>
    <row r="178" spans="1:18" x14ac:dyDescent="0.25">
      <c r="A178" s="10" t="s">
        <v>124</v>
      </c>
      <c r="B178" s="37">
        <f t="shared" si="17"/>
        <v>0</v>
      </c>
      <c r="C178" s="41">
        <v>1</v>
      </c>
      <c r="D178" s="28"/>
      <c r="E178" s="23">
        <f t="shared" si="19"/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</row>
    <row r="179" spans="1:18" x14ac:dyDescent="0.25">
      <c r="A179" s="10" t="s">
        <v>125</v>
      </c>
      <c r="B179" s="37">
        <f t="shared" si="17"/>
        <v>0</v>
      </c>
      <c r="C179" s="41">
        <v>1</v>
      </c>
      <c r="D179" s="28"/>
      <c r="E179" s="23">
        <f t="shared" si="19"/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</row>
    <row r="180" spans="1:18" x14ac:dyDescent="0.25">
      <c r="A180" s="10" t="s">
        <v>140</v>
      </c>
      <c r="B180" s="37">
        <f t="shared" si="17"/>
        <v>0</v>
      </c>
      <c r="C180" s="41">
        <v>1</v>
      </c>
      <c r="D180" s="28"/>
      <c r="E180" s="23">
        <f>+B180*C180*D180</f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</row>
    <row r="181" spans="1:18" x14ac:dyDescent="0.25">
      <c r="A181" s="10" t="s">
        <v>126</v>
      </c>
      <c r="B181" s="37">
        <f t="shared" si="17"/>
        <v>0</v>
      </c>
      <c r="C181" s="41">
        <v>1</v>
      </c>
      <c r="D181" s="28"/>
      <c r="E181" s="23">
        <f>+B181*C181*D181</f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</row>
    <row r="182" spans="1:18" x14ac:dyDescent="0.25">
      <c r="A182" s="16"/>
      <c r="B182" s="17"/>
      <c r="C182" s="13"/>
      <c r="D182" s="13"/>
      <c r="E182" s="24"/>
    </row>
    <row r="184" spans="1:18" ht="14.25" customHeight="1" x14ac:dyDescent="0.25">
      <c r="A184" s="29" t="s">
        <v>127</v>
      </c>
      <c r="B184" s="4"/>
      <c r="C184" s="5"/>
      <c r="D184" s="5"/>
      <c r="E184" s="30">
        <f>SUM(E186:E188)</f>
        <v>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x14ac:dyDescent="0.25">
      <c r="A185" s="7"/>
      <c r="B185" s="36"/>
      <c r="C185" s="9"/>
      <c r="D185" s="8"/>
      <c r="E185" s="22"/>
    </row>
    <row r="186" spans="1:18" x14ac:dyDescent="0.25">
      <c r="A186" s="10" t="s">
        <v>128</v>
      </c>
      <c r="B186" s="37"/>
      <c r="C186" s="11">
        <v>1</v>
      </c>
      <c r="D186" s="28"/>
      <c r="E186" s="23">
        <f t="shared" ref="E186:E188" si="20">+B186*C186*D186</f>
        <v>0</v>
      </c>
    </row>
    <row r="187" spans="1:18" x14ac:dyDescent="0.25">
      <c r="A187" s="10" t="s">
        <v>129</v>
      </c>
      <c r="B187" s="37"/>
      <c r="C187" s="11">
        <v>1</v>
      </c>
      <c r="D187" s="28"/>
      <c r="E187" s="23">
        <f t="shared" si="20"/>
        <v>0</v>
      </c>
    </row>
    <row r="188" spans="1:18" x14ac:dyDescent="0.25">
      <c r="A188" s="10" t="s">
        <v>130</v>
      </c>
      <c r="B188" s="37"/>
      <c r="C188" s="11">
        <v>1</v>
      </c>
      <c r="D188" s="28"/>
      <c r="E188" s="23">
        <f t="shared" si="20"/>
        <v>0</v>
      </c>
    </row>
    <row r="189" spans="1:18" x14ac:dyDescent="0.25">
      <c r="A189" s="16"/>
      <c r="B189" s="17"/>
      <c r="C189" s="19"/>
      <c r="D189" s="13"/>
      <c r="E189" s="24"/>
    </row>
    <row r="190" spans="1:18" x14ac:dyDescent="0.25">
      <c r="C190" s="3"/>
    </row>
    <row r="191" spans="1:18" ht="14.25" customHeight="1" x14ac:dyDescent="0.25">
      <c r="A191" s="29" t="s">
        <v>131</v>
      </c>
      <c r="B191" s="4"/>
      <c r="C191" s="5"/>
      <c r="D191" s="5"/>
      <c r="E191" s="30">
        <f>SUM(E193:E194)</f>
        <v>0</v>
      </c>
      <c r="G191" s="35" t="s">
        <v>151</v>
      </c>
      <c r="H191" s="35" t="s">
        <v>152</v>
      </c>
      <c r="I191" s="35" t="s">
        <v>153</v>
      </c>
      <c r="J191" s="35" t="s">
        <v>154</v>
      </c>
      <c r="K191" s="35" t="s">
        <v>155</v>
      </c>
      <c r="L191" s="35" t="s">
        <v>156</v>
      </c>
      <c r="M191" s="35" t="s">
        <v>157</v>
      </c>
      <c r="N191" s="35" t="s">
        <v>158</v>
      </c>
      <c r="O191" s="35" t="s">
        <v>159</v>
      </c>
      <c r="P191" s="35" t="s">
        <v>160</v>
      </c>
      <c r="Q191" s="35" t="s">
        <v>161</v>
      </c>
      <c r="R191" s="35" t="s">
        <v>162</v>
      </c>
    </row>
    <row r="192" spans="1:18" x14ac:dyDescent="0.25">
      <c r="A192" s="7"/>
      <c r="B192" s="36"/>
      <c r="C192" s="9"/>
      <c r="D192" s="8"/>
      <c r="E192" s="22"/>
    </row>
    <row r="193" spans="1:18" x14ac:dyDescent="0.25">
      <c r="A193" s="10" t="s">
        <v>132</v>
      </c>
      <c r="B193" s="37">
        <f>SUM(G193:R193)</f>
        <v>0</v>
      </c>
      <c r="C193" s="11">
        <v>1</v>
      </c>
      <c r="D193" s="28"/>
      <c r="E193" s="23">
        <f t="shared" ref="E193" si="21">+B193*C193*D193</f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</row>
    <row r="194" spans="1:18" x14ac:dyDescent="0.25">
      <c r="A194" s="10" t="s">
        <v>133</v>
      </c>
      <c r="B194" s="37">
        <f>SUM(G194:R194)</f>
        <v>0</v>
      </c>
      <c r="C194" s="11">
        <v>1</v>
      </c>
      <c r="D194" s="28"/>
      <c r="E194" s="23">
        <f>+B194*C194*D194</f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</row>
    <row r="195" spans="1:18" x14ac:dyDescent="0.25">
      <c r="A195" s="16"/>
      <c r="B195" s="17"/>
      <c r="C195" s="19"/>
      <c r="D195" s="13"/>
      <c r="E195" s="24"/>
    </row>
    <row r="198" spans="1:18" x14ac:dyDescent="0.25">
      <c r="C198" s="3"/>
      <c r="D198" s="3"/>
    </row>
    <row r="482" spans="7:7" x14ac:dyDescent="0.25">
      <c r="G482" s="1">
        <f>50000*0.22/4</f>
        <v>2750</v>
      </c>
    </row>
    <row r="484" spans="7:7" x14ac:dyDescent="0.25">
      <c r="G484" s="1">
        <f>2665*4</f>
        <v>10660</v>
      </c>
    </row>
    <row r="485" spans="7:7" x14ac:dyDescent="0.25">
      <c r="G485" s="1">
        <f>+G484/50000</f>
        <v>0.2132</v>
      </c>
    </row>
  </sheetData>
  <mergeCells count="1">
    <mergeCell ref="B2:C2"/>
  </mergeCells>
  <conditionalFormatting sqref="G16:H16 G91:R104">
    <cfRule type="cellIs" dxfId="11" priority="12" operator="greaterThan">
      <formula>0</formula>
    </cfRule>
  </conditionalFormatting>
  <conditionalFormatting sqref="I16:R16 G17:R32">
    <cfRule type="cellIs" dxfId="10" priority="11" operator="greaterThan">
      <formula>0</formula>
    </cfRule>
  </conditionalFormatting>
  <conditionalFormatting sqref="G37:R52">
    <cfRule type="cellIs" dxfId="9" priority="10" operator="greaterThan">
      <formula>0</formula>
    </cfRule>
  </conditionalFormatting>
  <conditionalFormatting sqref="G58:R61">
    <cfRule type="cellIs" dxfId="8" priority="9" operator="greaterThan">
      <formula>0</formula>
    </cfRule>
  </conditionalFormatting>
  <conditionalFormatting sqref="G66:R86">
    <cfRule type="cellIs" dxfId="7" priority="8" operator="greaterThan">
      <formula>0</formula>
    </cfRule>
  </conditionalFormatting>
  <conditionalFormatting sqref="G7:R7">
    <cfRule type="cellIs" dxfId="6" priority="7" operator="greaterThan">
      <formula>0</formula>
    </cfRule>
  </conditionalFormatting>
  <conditionalFormatting sqref="G9:R9">
    <cfRule type="cellIs" dxfId="5" priority="6" operator="greaterThan">
      <formula>0</formula>
    </cfRule>
  </conditionalFormatting>
  <conditionalFormatting sqref="G109:R128">
    <cfRule type="cellIs" dxfId="4" priority="5" operator="greaterThan">
      <formula>0</formula>
    </cfRule>
  </conditionalFormatting>
  <conditionalFormatting sqref="G133:R136">
    <cfRule type="cellIs" dxfId="3" priority="4" operator="greaterThan">
      <formula>0</formula>
    </cfRule>
  </conditionalFormatting>
  <conditionalFormatting sqref="G142:R155">
    <cfRule type="cellIs" dxfId="2" priority="3" operator="greaterThan">
      <formula>0</formula>
    </cfRule>
  </conditionalFormatting>
  <conditionalFormatting sqref="G170:R181">
    <cfRule type="cellIs" dxfId="1" priority="2" operator="greaterThan">
      <formula>0</formula>
    </cfRule>
  </conditionalFormatting>
  <conditionalFormatting sqref="G193:R194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onkosten</vt:lpstr>
      <vt:lpstr>onkosten!Afdruktitels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Yanick Cnudde</dc:creator>
  <cp:lastModifiedBy>Caroline</cp:lastModifiedBy>
  <cp:lastPrinted>2014-05-16T08:50:52Z</cp:lastPrinted>
  <dcterms:created xsi:type="dcterms:W3CDTF">2014-05-16T07:54:56Z</dcterms:created>
  <dcterms:modified xsi:type="dcterms:W3CDTF">2017-05-10T15:05:44Z</dcterms:modified>
</cp:coreProperties>
</file>